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lhawik.Henryk\Desktop\251_15_2022 ochrona na 2023\"/>
    </mc:Choice>
  </mc:AlternateContent>
  <xr:revisionPtr revIDLastSave="0" documentId="13_ncr:1_{7B2996FA-D3B2-4187-B55E-3A6D2BDF4E4E}" xr6:coauthVersionLast="47" xr6:coauthVersionMax="47" xr10:uidLastSave="{00000000-0000-0000-0000-000000000000}"/>
  <bookViews>
    <workbookView xWindow="-120" yWindow="-120" windowWidth="29040" windowHeight="15840" xr2:uid="{2B96AAF7-C258-468B-A816-4970A84987F3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2" i="1"/>
  <c r="E8" i="1"/>
  <c r="B17" i="1"/>
  <c r="B13" i="1"/>
  <c r="B9" i="1"/>
  <c r="B4" i="1"/>
  <c r="E3" i="1"/>
  <c r="F3" i="1" s="1"/>
  <c r="E18" i="1" l="1"/>
  <c r="F16" i="1"/>
  <c r="F12" i="1"/>
  <c r="E13" i="1" s="1"/>
  <c r="F8" i="1"/>
  <c r="E9" i="1" s="1"/>
  <c r="E4" i="1"/>
  <c r="E17" i="1" l="1"/>
  <c r="E20" i="1" s="1"/>
  <c r="E19" i="1"/>
</calcChain>
</file>

<file path=xl/sharedStrings.xml><?xml version="1.0" encoding="utf-8"?>
<sst xmlns="http://schemas.openxmlformats.org/spreadsheetml/2006/main" count="44" uniqueCount="26">
  <si>
    <t>kwota netto</t>
  </si>
  <si>
    <t>stawka VAT</t>
  </si>
  <si>
    <t>Nazwa usługi</t>
  </si>
  <si>
    <t>wartość netto</t>
  </si>
  <si>
    <t>VAT</t>
  </si>
  <si>
    <t>wartość brutto</t>
  </si>
  <si>
    <t>RAZEM NETTO:</t>
  </si>
  <si>
    <t>RAZEM BRUTTO:</t>
  </si>
  <si>
    <t>RAZEM VAT:</t>
  </si>
  <si>
    <t>ilość rg</t>
  </si>
  <si>
    <t>roboczogodz. netto:</t>
  </si>
  <si>
    <t>roboczogodz. brutto:</t>
  </si>
  <si>
    <t>zdarzenie netto:</t>
  </si>
  <si>
    <t>zdarzenie brutto:</t>
  </si>
  <si>
    <t>ilość zdarz.</t>
  </si>
  <si>
    <t>MONITORING (OCHRONA INTERWENCYJNA)</t>
  </si>
  <si>
    <t>RYCZAŁT MIESIĘCZNY</t>
  </si>
  <si>
    <t>ZDARZENIA NIEUZASADNIONE PONAD 2</t>
  </si>
  <si>
    <t>ryczałt m-c netto:</t>
  </si>
  <si>
    <t>ryczałt m-c brutto:</t>
  </si>
  <si>
    <t>ilość m-c</t>
  </si>
  <si>
    <t>zdarzenie &gt;2 netto:</t>
  </si>
  <si>
    <t>zdarzenie &gt;2 brutto:</t>
  </si>
  <si>
    <t>prognoza</t>
  </si>
  <si>
    <t>OCHRONA I TRANSPORT WARTOŚCI PIENIĘŻNYCH</t>
  </si>
  <si>
    <t>OCHRONA FIZYCZNA OBIEKTÓW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</si>
</sst>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4" fontId="0" fillId="0" borderId="3" xfId="0" applyNumberFormat="1" applyBorder="1" applyProtection="1">
      <protection locked="0"/>
    </xf>
    <xf numFmtId="9" fontId="0" fillId="0" borderId="11" xfId="0" applyNumberFormat="1" applyBorder="1" applyProtection="1">
      <protection locked="0"/>
    </xf>
    <xf numFmtId="0" fontId="4" fillId="0" borderId="0" xfId="0" applyFont="1" applyProtection="1">
      <protection locked="0"/>
    </xf>
    <xf numFmtId="0" fontId="0" fillId="2" borderId="4" xfId="0" applyFill="1" applyBorder="1" applyProtection="1"/>
    <xf numFmtId="0" fontId="0" fillId="2" borderId="7" xfId="0" applyFill="1" applyBorder="1" applyProtection="1"/>
    <xf numFmtId="0" fontId="0" fillId="2" borderId="9" xfId="0" applyFill="1" applyBorder="1" applyProtection="1"/>
    <xf numFmtId="0" fontId="0" fillId="2" borderId="9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164" fontId="0" fillId="2" borderId="7" xfId="0" applyNumberFormat="1" applyFill="1" applyBorder="1" applyProtection="1"/>
    <xf numFmtId="4" fontId="0" fillId="2" borderId="3" xfId="0" applyNumberFormat="1" applyFill="1" applyBorder="1" applyProtection="1"/>
    <xf numFmtId="4" fontId="0" fillId="2" borderId="8" xfId="0" applyNumberFormat="1" applyFill="1" applyBorder="1" applyProtection="1"/>
    <xf numFmtId="0" fontId="4" fillId="2" borderId="1" xfId="0" applyFont="1" applyFill="1" applyBorder="1" applyAlignment="1" applyProtection="1">
      <alignment horizontal="right" vertical="center"/>
    </xf>
    <xf numFmtId="0" fontId="4" fillId="2" borderId="13" xfId="0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13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4" xfId="0" applyNumberFormat="1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4" fontId="2" fillId="2" borderId="12" xfId="0" applyNumberFormat="1" applyFont="1" applyFill="1" applyBorder="1" applyAlignment="1" applyProtection="1">
      <alignment horizontal="right" vertical="center"/>
    </xf>
    <xf numFmtId="4" fontId="2" fillId="2" borderId="14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 applyProtection="1">
      <alignment horizontal="right" vertical="center"/>
    </xf>
    <xf numFmtId="4" fontId="5" fillId="2" borderId="2" xfId="0" applyNumberFormat="1" applyFont="1" applyFill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EC858-4673-4225-9A99-A4C7BB102F6E}">
  <dimension ref="A1:F20"/>
  <sheetViews>
    <sheetView tabSelected="1" workbookViewId="0">
      <selection activeCell="E3" sqref="E3"/>
    </sheetView>
  </sheetViews>
  <sheetFormatPr defaultRowHeight="15" x14ac:dyDescent="0.25"/>
  <cols>
    <col min="1" max="1" width="20.85546875" style="1" customWidth="1"/>
    <col min="2" max="2" width="12" style="1" customWidth="1"/>
    <col min="3" max="3" width="11.42578125" style="1" customWidth="1"/>
    <col min="4" max="4" width="14" style="1" customWidth="1"/>
    <col min="5" max="5" width="13.5703125" style="1" customWidth="1"/>
    <col min="6" max="6" width="9.140625" style="1"/>
    <col min="7" max="7" width="13.7109375" style="1" customWidth="1"/>
    <col min="8" max="16384" width="9.140625" style="1"/>
  </cols>
  <sheetData>
    <row r="1" spans="1:6" ht="19.5" thickBot="1" x14ac:dyDescent="0.35">
      <c r="A1" s="31" t="s">
        <v>25</v>
      </c>
      <c r="B1" s="32"/>
      <c r="C1" s="32"/>
      <c r="D1" s="32"/>
      <c r="E1" s="32"/>
      <c r="F1" s="33"/>
    </row>
    <row r="2" spans="1:6" x14ac:dyDescent="0.25">
      <c r="A2" s="5" t="s">
        <v>2</v>
      </c>
      <c r="B2" s="9" t="s">
        <v>0</v>
      </c>
      <c r="C2" s="10" t="s">
        <v>1</v>
      </c>
      <c r="D2" s="11" t="s">
        <v>9</v>
      </c>
      <c r="E2" s="9" t="s">
        <v>3</v>
      </c>
      <c r="F2" s="12" t="s">
        <v>4</v>
      </c>
    </row>
    <row r="3" spans="1:6" x14ac:dyDescent="0.25">
      <c r="A3" s="6" t="s">
        <v>10</v>
      </c>
      <c r="B3" s="2">
        <v>0</v>
      </c>
      <c r="C3" s="3">
        <v>0</v>
      </c>
      <c r="D3" s="13">
        <v>3769</v>
      </c>
      <c r="E3" s="14">
        <f>ROUND(B3*D3,2)</f>
        <v>0</v>
      </c>
      <c r="F3" s="15">
        <f>ROUND(E3*C3,2)</f>
        <v>0</v>
      </c>
    </row>
    <row r="4" spans="1:6" ht="19.5" thickBot="1" x14ac:dyDescent="0.3">
      <c r="A4" s="7" t="s">
        <v>11</v>
      </c>
      <c r="B4" s="29">
        <f>ROUND(B3+B3*C3,2)</f>
        <v>0</v>
      </c>
      <c r="C4" s="30"/>
      <c r="D4" s="8" t="s">
        <v>5</v>
      </c>
      <c r="E4" s="24">
        <f>ROUND(E3+F3,2)</f>
        <v>0</v>
      </c>
      <c r="F4" s="25"/>
    </row>
    <row r="5" spans="1:6" ht="19.5" thickBot="1" x14ac:dyDescent="0.35">
      <c r="A5" s="31" t="s">
        <v>15</v>
      </c>
      <c r="B5" s="32"/>
      <c r="C5" s="32"/>
      <c r="D5" s="32"/>
      <c r="E5" s="32"/>
      <c r="F5" s="33"/>
    </row>
    <row r="6" spans="1:6" s="4" customFormat="1" ht="16.5" thickBot="1" x14ac:dyDescent="0.3">
      <c r="A6" s="26" t="s">
        <v>16</v>
      </c>
      <c r="B6" s="27"/>
      <c r="C6" s="27"/>
      <c r="D6" s="27"/>
      <c r="E6" s="27"/>
      <c r="F6" s="28"/>
    </row>
    <row r="7" spans="1:6" x14ac:dyDescent="0.25">
      <c r="A7" s="5" t="s">
        <v>2</v>
      </c>
      <c r="B7" s="9" t="s">
        <v>0</v>
      </c>
      <c r="C7" s="10" t="s">
        <v>1</v>
      </c>
      <c r="D7" s="11" t="s">
        <v>20</v>
      </c>
      <c r="E7" s="9" t="s">
        <v>3</v>
      </c>
      <c r="F7" s="12" t="s">
        <v>4</v>
      </c>
    </row>
    <row r="8" spans="1:6" x14ac:dyDescent="0.25">
      <c r="A8" s="6" t="s">
        <v>18</v>
      </c>
      <c r="B8" s="2">
        <v>0</v>
      </c>
      <c r="C8" s="3">
        <v>0</v>
      </c>
      <c r="D8" s="13">
        <v>12</v>
      </c>
      <c r="E8" s="14">
        <f>ROUND(B8*D8,2)</f>
        <v>0</v>
      </c>
      <c r="F8" s="15">
        <f>ROUND(E8*C8,2)</f>
        <v>0</v>
      </c>
    </row>
    <row r="9" spans="1:6" ht="19.5" thickBot="1" x14ac:dyDescent="0.3">
      <c r="A9" s="7" t="s">
        <v>19</v>
      </c>
      <c r="B9" s="29">
        <f>ROUND(B8+B8*C8,2)</f>
        <v>0</v>
      </c>
      <c r="C9" s="30"/>
      <c r="D9" s="8" t="s">
        <v>5</v>
      </c>
      <c r="E9" s="24">
        <f>ROUND(E8+F8,2)</f>
        <v>0</v>
      </c>
      <c r="F9" s="25"/>
    </row>
    <row r="10" spans="1:6" s="4" customFormat="1" ht="16.5" thickBot="1" x14ac:dyDescent="0.3">
      <c r="A10" s="26" t="s">
        <v>17</v>
      </c>
      <c r="B10" s="27"/>
      <c r="C10" s="27"/>
      <c r="D10" s="27"/>
      <c r="E10" s="27"/>
      <c r="F10" s="28"/>
    </row>
    <row r="11" spans="1:6" x14ac:dyDescent="0.25">
      <c r="A11" s="5" t="s">
        <v>2</v>
      </c>
      <c r="B11" s="9" t="s">
        <v>0</v>
      </c>
      <c r="C11" s="10" t="s">
        <v>1</v>
      </c>
      <c r="D11" s="11" t="s">
        <v>23</v>
      </c>
      <c r="E11" s="9" t="s">
        <v>3</v>
      </c>
      <c r="F11" s="12" t="s">
        <v>4</v>
      </c>
    </row>
    <row r="12" spans="1:6" x14ac:dyDescent="0.25">
      <c r="A12" s="6" t="s">
        <v>21</v>
      </c>
      <c r="B12" s="2">
        <v>0</v>
      </c>
      <c r="C12" s="3">
        <v>0</v>
      </c>
      <c r="D12" s="13">
        <v>5</v>
      </c>
      <c r="E12" s="14">
        <f>ROUND(B12*D12,2)</f>
        <v>0</v>
      </c>
      <c r="F12" s="15">
        <f>ROUND(E12*C12,2)</f>
        <v>0</v>
      </c>
    </row>
    <row r="13" spans="1:6" ht="19.5" thickBot="1" x14ac:dyDescent="0.3">
      <c r="A13" s="7" t="s">
        <v>22</v>
      </c>
      <c r="B13" s="29">
        <f>ROUND(B12+B12*C12,2)</f>
        <v>0</v>
      </c>
      <c r="C13" s="30"/>
      <c r="D13" s="8" t="s">
        <v>5</v>
      </c>
      <c r="E13" s="24">
        <f>ROUND(E12+F12,2)</f>
        <v>0</v>
      </c>
      <c r="F13" s="25"/>
    </row>
    <row r="14" spans="1:6" ht="19.5" thickBot="1" x14ac:dyDescent="0.35">
      <c r="A14" s="31" t="s">
        <v>24</v>
      </c>
      <c r="B14" s="32"/>
      <c r="C14" s="32"/>
      <c r="D14" s="32"/>
      <c r="E14" s="32"/>
      <c r="F14" s="33"/>
    </row>
    <row r="15" spans="1:6" x14ac:dyDescent="0.25">
      <c r="A15" s="5" t="s">
        <v>2</v>
      </c>
      <c r="B15" s="9" t="s">
        <v>0</v>
      </c>
      <c r="C15" s="10" t="s">
        <v>1</v>
      </c>
      <c r="D15" s="11" t="s">
        <v>14</v>
      </c>
      <c r="E15" s="9" t="s">
        <v>3</v>
      </c>
      <c r="F15" s="12" t="s">
        <v>4</v>
      </c>
    </row>
    <row r="16" spans="1:6" x14ac:dyDescent="0.25">
      <c r="A16" s="6" t="s">
        <v>12</v>
      </c>
      <c r="B16" s="2">
        <v>0</v>
      </c>
      <c r="C16" s="3">
        <v>0</v>
      </c>
      <c r="D16" s="13">
        <v>93</v>
      </c>
      <c r="E16" s="14">
        <f>ROUND(B16*D16,2)</f>
        <v>0</v>
      </c>
      <c r="F16" s="15">
        <f>ROUND(E16*C16,2)</f>
        <v>0</v>
      </c>
    </row>
    <row r="17" spans="1:6" ht="19.5" thickBot="1" x14ac:dyDescent="0.3">
      <c r="A17" s="7" t="s">
        <v>13</v>
      </c>
      <c r="B17" s="29">
        <f>ROUND(B16+B16*C16,2)</f>
        <v>0</v>
      </c>
      <c r="C17" s="30"/>
      <c r="D17" s="8" t="s">
        <v>5</v>
      </c>
      <c r="E17" s="24">
        <f>ROUND(E16+F16,2)</f>
        <v>0</v>
      </c>
      <c r="F17" s="25"/>
    </row>
    <row r="18" spans="1:6" ht="21.75" thickBot="1" x14ac:dyDescent="0.3">
      <c r="A18" s="19" t="s">
        <v>6</v>
      </c>
      <c r="B18" s="20"/>
      <c r="C18" s="20"/>
      <c r="D18" s="21"/>
      <c r="E18" s="22">
        <f>ROUND(E3+E8+E12+E16,2)</f>
        <v>0</v>
      </c>
      <c r="F18" s="23"/>
    </row>
    <row r="19" spans="1:6" s="4" customFormat="1" ht="16.5" thickBot="1" x14ac:dyDescent="0.3">
      <c r="A19" s="16"/>
      <c r="B19" s="17"/>
      <c r="C19" s="17"/>
      <c r="D19" s="18" t="s">
        <v>8</v>
      </c>
      <c r="E19" s="34">
        <f>ROUND(F3+F8+F12+F16,2)</f>
        <v>0</v>
      </c>
      <c r="F19" s="35"/>
    </row>
    <row r="20" spans="1:6" ht="21.75" thickBot="1" x14ac:dyDescent="0.3">
      <c r="A20" s="19" t="s">
        <v>7</v>
      </c>
      <c r="B20" s="20"/>
      <c r="C20" s="20"/>
      <c r="D20" s="21"/>
      <c r="E20" s="22">
        <f>ROUND(E4+E9+E13+E17,2)</f>
        <v>0</v>
      </c>
      <c r="F20" s="23"/>
    </row>
  </sheetData>
  <sheetProtection algorithmName="SHA-512" hashValue="p7hBClrRPRRGH6Z8L5omVkorO1qj5nucCL7Dvq4y4V+/q4d4NleQDlP5LZFVAb7q73iWRHAWCB87Whx1Jj/1IA==" saltValue="pDcT0iL1GJqk/Mpc38puKQ==" spinCount="100000" sheet="1" objects="1" scenarios="1"/>
  <mergeCells count="18">
    <mergeCell ref="A5:F5"/>
    <mergeCell ref="B4:C4"/>
    <mergeCell ref="E4:F4"/>
    <mergeCell ref="A1:F1"/>
    <mergeCell ref="A6:F6"/>
    <mergeCell ref="A20:D20"/>
    <mergeCell ref="E18:F18"/>
    <mergeCell ref="E20:F20"/>
    <mergeCell ref="E9:F9"/>
    <mergeCell ref="A10:F10"/>
    <mergeCell ref="B13:C13"/>
    <mergeCell ref="E13:F13"/>
    <mergeCell ref="A14:F14"/>
    <mergeCell ref="B17:C17"/>
    <mergeCell ref="E17:F17"/>
    <mergeCell ref="B9:C9"/>
    <mergeCell ref="A18:D18"/>
    <mergeCell ref="E19:F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Kulhawik.Henryk</dc:creator>
  <cp:lastModifiedBy>Kulhawik.Henryk</cp:lastModifiedBy>
  <cp:lastPrinted>2019-11-06T10:03:12Z</cp:lastPrinted>
  <dcterms:created xsi:type="dcterms:W3CDTF">2019-11-04T14:11:27Z</dcterms:created>
  <dcterms:modified xsi:type="dcterms:W3CDTF">2022-11-16T19:37:54Z</dcterms:modified>
</cp:coreProperties>
</file>