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ulhawik.Henryk\Desktop\251_17_2022 badania wody na 2023\"/>
    </mc:Choice>
  </mc:AlternateContent>
  <xr:revisionPtr revIDLastSave="0" documentId="13_ncr:1_{8E7A15FE-E708-46F7-8879-D4308D1968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H49" i="1"/>
  <c r="E49" i="1"/>
  <c r="B49" i="1"/>
  <c r="K48" i="1"/>
  <c r="H48" i="1"/>
  <c r="E48" i="1"/>
  <c r="B48" i="1"/>
  <c r="N48" i="1" l="1"/>
  <c r="X48" i="1" s="1"/>
  <c r="N49" i="1"/>
  <c r="X49" i="1" s="1"/>
  <c r="K50" i="1"/>
  <c r="K47" i="1"/>
  <c r="K46" i="1"/>
  <c r="K45" i="1"/>
  <c r="K44" i="1"/>
  <c r="K43" i="1"/>
  <c r="K42" i="1"/>
  <c r="K41" i="1"/>
  <c r="K40" i="1"/>
  <c r="K39" i="1"/>
  <c r="H50" i="1"/>
  <c r="H47" i="1"/>
  <c r="H46" i="1"/>
  <c r="H45" i="1"/>
  <c r="H44" i="1"/>
  <c r="H43" i="1"/>
  <c r="H42" i="1"/>
  <c r="H41" i="1"/>
  <c r="H40" i="1"/>
  <c r="H39" i="1"/>
  <c r="E50" i="1"/>
  <c r="E47" i="1"/>
  <c r="E46" i="1"/>
  <c r="E45" i="1"/>
  <c r="E44" i="1"/>
  <c r="E43" i="1"/>
  <c r="E42" i="1"/>
  <c r="E41" i="1"/>
  <c r="E40" i="1"/>
  <c r="E39" i="1"/>
  <c r="B50" i="1"/>
  <c r="B47" i="1"/>
  <c r="B46" i="1"/>
  <c r="B45" i="1"/>
  <c r="B44" i="1"/>
  <c r="B43" i="1"/>
  <c r="B42" i="1"/>
  <c r="B41" i="1"/>
  <c r="B40" i="1"/>
  <c r="B39" i="1"/>
  <c r="N41" i="1" l="1"/>
  <c r="X41" i="1" s="1"/>
  <c r="N44" i="1"/>
  <c r="X44" i="1" s="1"/>
  <c r="N39" i="1"/>
  <c r="X39" i="1" s="1"/>
  <c r="N40" i="1"/>
  <c r="X40" i="1" s="1"/>
  <c r="N50" i="1"/>
  <c r="X50" i="1" s="1"/>
  <c r="N45" i="1"/>
  <c r="X45" i="1" s="1"/>
  <c r="N46" i="1"/>
  <c r="X46" i="1" s="1"/>
  <c r="N42" i="1"/>
  <c r="X42" i="1" s="1"/>
  <c r="N47" i="1"/>
  <c r="X47" i="1" s="1"/>
  <c r="N43" i="1"/>
  <c r="X43" i="1" s="1"/>
  <c r="X51" i="1" l="1"/>
</calcChain>
</file>

<file path=xl/sharedStrings.xml><?xml version="1.0" encoding="utf-8"?>
<sst xmlns="http://schemas.openxmlformats.org/spreadsheetml/2006/main" count="103" uniqueCount="63">
  <si>
    <t>Escherichia Coli</t>
  </si>
  <si>
    <t>Pseudomonas aeruginosa</t>
  </si>
  <si>
    <t>Og.licz. mikroorganizmów w 36</t>
  </si>
  <si>
    <t>Legionella</t>
  </si>
  <si>
    <t>Gronkowce koagulazododatnie</t>
  </si>
  <si>
    <t>Badanie/parametr</t>
  </si>
  <si>
    <t>Mętność</t>
  </si>
  <si>
    <t>Chloroform</t>
  </si>
  <si>
    <t>THM</t>
  </si>
  <si>
    <t>Azotany</t>
  </si>
  <si>
    <t>Utlenialność</t>
  </si>
  <si>
    <t>1-NR</t>
  </si>
  <si>
    <t>6-WWNS+WWNR+WWJ+NS+NR+NJ</t>
  </si>
  <si>
    <t>6-WWNS+WWNR+WWJ+NS+NR+NJ; 1-NR</t>
  </si>
  <si>
    <t>SUMY</t>
  </si>
  <si>
    <t>RAZEM</t>
  </si>
  <si>
    <t>1 kwartał</t>
  </si>
  <si>
    <t>2 kwartał</t>
  </si>
  <si>
    <t>3 kwartał</t>
  </si>
  <si>
    <t>4 kwartał</t>
  </si>
  <si>
    <t>pr/rok</t>
  </si>
  <si>
    <t>pln/pr</t>
  </si>
  <si>
    <t>pln/rok</t>
  </si>
  <si>
    <t>Oznaczenie miejsca poboru/inne</t>
  </si>
  <si>
    <t>LEGENDA:</t>
  </si>
  <si>
    <t>kalendarzowy tydzień roku</t>
  </si>
  <si>
    <t>1 kw.</t>
  </si>
  <si>
    <t>2 kw.</t>
  </si>
  <si>
    <t>3 kw.</t>
  </si>
  <si>
    <t>4 kw.</t>
  </si>
  <si>
    <t>CENA NETTO
JEDNOSTK.</t>
  </si>
  <si>
    <t>WARTOŚĆ
NETTO</t>
  </si>
  <si>
    <t>……………………………………………………………………………………………….</t>
  </si>
  <si>
    <t>data i podpis osoby uprawnionej</t>
  </si>
  <si>
    <t>Powyższe ceny jednostkowe będą obowiązywały także</t>
  </si>
  <si>
    <t>przy zamówieniach badań dodatkowych</t>
  </si>
  <si>
    <t>SUMARYCZNA WARTOŚĆ NETTO :</t>
  </si>
  <si>
    <t>wypełniamy tylko białe pola</t>
  </si>
  <si>
    <t>Liczba bakterii z grupy coli</t>
  </si>
  <si>
    <t>L. enterokoków (pacior.kałowe)</t>
  </si>
  <si>
    <t>3-NS+NR+NJ</t>
  </si>
  <si>
    <t>tabela w formacie A3</t>
  </si>
  <si>
    <t>WWNS — woda wprowadzana do niecki sportowej</t>
  </si>
  <si>
    <t>WWNR— woda wprowadzana do niecki rekreacyjnej</t>
  </si>
  <si>
    <t>WWJ — woda wprowadzana do niecki jaccuzi</t>
  </si>
  <si>
    <t>NS — woda z niecki sportowej</t>
  </si>
  <si>
    <t>NR — woda z niecki rekreacyjnej</t>
  </si>
  <si>
    <t>NJ — woda z niecki jaccuzi</t>
  </si>
  <si>
    <t>PROGN.
BAD. DOD.</t>
  </si>
  <si>
    <t>6- 3+WWNS+WWNR+WWJ; 3-NS+NR+NJ; 1-NR</t>
  </si>
  <si>
    <t>6- 3+WWNS+WWNR+WWJ; 3-NS+NR+NJ</t>
  </si>
  <si>
    <r>
      <t xml:space="preserve">6- 3+WWNS+WWNR+WWJ; 3-NS+NR+NJ; 1-NR; </t>
    </r>
    <r>
      <rPr>
        <b/>
        <sz val="11"/>
        <color theme="1"/>
        <rFont val="Calibri"/>
        <family val="2"/>
        <charset val="238"/>
        <scheme val="minor"/>
      </rPr>
      <t>8 - 6+S+B</t>
    </r>
  </si>
  <si>
    <r>
      <t xml:space="preserve">6- 3+WWNS+WWNR+WWJ; 3-NS+NR+NJ; </t>
    </r>
    <r>
      <rPr>
        <b/>
        <sz val="11"/>
        <color theme="1"/>
        <rFont val="Calibri"/>
        <family val="2"/>
        <charset val="238"/>
        <scheme val="minor"/>
      </rPr>
      <t>8 - 6+S+B</t>
    </r>
  </si>
  <si>
    <r>
      <t xml:space="preserve">6-WWNS+WWNR+WWJ+NS+NR+NJ; 1-NR; </t>
    </r>
    <r>
      <rPr>
        <b/>
        <sz val="11"/>
        <color theme="1"/>
        <rFont val="Calibri"/>
        <family val="2"/>
        <charset val="238"/>
        <scheme val="minor"/>
      </rPr>
      <t>8 - 6+S+B</t>
    </r>
  </si>
  <si>
    <t>5- 2+WWNS+WWNR+WWJ; 2-NR+NJ</t>
  </si>
  <si>
    <t>6- 4+WWNS+NS; 4-WWNR+WWJ+NR+NJ</t>
  </si>
  <si>
    <r>
      <t xml:space="preserve">5- 2+WWNS+WWNR+WWJ; 2-NR+NJ; </t>
    </r>
    <r>
      <rPr>
        <b/>
        <sz val="11"/>
        <color theme="1"/>
        <rFont val="Calibri"/>
        <family val="2"/>
        <charset val="238"/>
        <scheme val="minor"/>
      </rPr>
      <t>6 - 2+S+B+NAT</t>
    </r>
  </si>
  <si>
    <t>NAT — woda z natrysków damskich i męskich (2pkt)</t>
  </si>
  <si>
    <t>S - woda z natrysku ul. Sportowa 1 (1pkt)</t>
  </si>
  <si>
    <t>B - woda z natrysku ul. Badowlana 2A (1pkt)</t>
  </si>
  <si>
    <r>
      <t xml:space="preserve">1-NR; </t>
    </r>
    <r>
      <rPr>
        <b/>
        <sz val="11"/>
        <color theme="1"/>
        <rFont val="Calibri"/>
        <family val="2"/>
        <charset val="238"/>
        <scheme val="minor"/>
      </rPr>
      <t>3 - NR+S+B</t>
    </r>
  </si>
  <si>
    <t>D.251.17.2022</t>
  </si>
  <si>
    <t>Załącznik Nr 2 Formularz cen jednostkowych z harmonogramem tygodniowym poboru próbek wody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</si>
</sst>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0" xfId="0" applyFill="1" applyBorder="1" applyAlignment="1" applyProtection="1">
      <alignment wrapText="1"/>
    </xf>
    <xf numFmtId="0" fontId="0" fillId="2" borderId="10" xfId="0" applyFill="1" applyBorder="1" applyProtection="1"/>
    <xf numFmtId="0" fontId="0" fillId="2" borderId="13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2" borderId="9" xfId="0" applyFill="1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2" borderId="11" xfId="0" applyFill="1" applyBorder="1" applyProtection="1"/>
    <xf numFmtId="0" fontId="0" fillId="3" borderId="12" xfId="0" applyFill="1" applyBorder="1" applyProtection="1"/>
    <xf numFmtId="0" fontId="0" fillId="4" borderId="12" xfId="0" applyFill="1" applyBorder="1" applyProtection="1"/>
    <xf numFmtId="0" fontId="0" fillId="6" borderId="1" xfId="0" applyFill="1" applyBorder="1" applyProtection="1"/>
    <xf numFmtId="0" fontId="0" fillId="5" borderId="12" xfId="0" applyFill="1" applyBorder="1" applyProtection="1"/>
    <xf numFmtId="0" fontId="0" fillId="6" borderId="12" xfId="0" applyFill="1" applyBorder="1" applyProtection="1"/>
    <xf numFmtId="0" fontId="2" fillId="0" borderId="0" xfId="0" applyFont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2" borderId="26" xfId="0" applyFill="1" applyBorder="1" applyProtection="1"/>
    <xf numFmtId="0" fontId="0" fillId="3" borderId="23" xfId="0" applyFill="1" applyBorder="1" applyProtection="1"/>
    <xf numFmtId="0" fontId="0" fillId="4" borderId="23" xfId="0" applyFill="1" applyBorder="1" applyProtection="1"/>
    <xf numFmtId="0" fontId="0" fillId="2" borderId="27" xfId="0" applyFill="1" applyBorder="1" applyAlignment="1" applyProtection="1">
      <alignment wrapText="1"/>
    </xf>
    <xf numFmtId="0" fontId="0" fillId="5" borderId="23" xfId="0" applyFill="1" applyBorder="1" applyProtection="1"/>
    <xf numFmtId="0" fontId="0" fillId="6" borderId="23" xfId="0" applyFill="1" applyBorder="1" applyProtection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center" vertical="center"/>
    </xf>
    <xf numFmtId="0" fontId="0" fillId="9" borderId="1" xfId="0" applyFill="1" applyBorder="1" applyProtection="1"/>
    <xf numFmtId="0" fontId="0" fillId="9" borderId="12" xfId="0" applyFill="1" applyBorder="1" applyProtection="1"/>
    <xf numFmtId="0" fontId="0" fillId="10" borderId="1" xfId="0" applyFill="1" applyBorder="1" applyProtection="1"/>
    <xf numFmtId="0" fontId="0" fillId="10" borderId="12" xfId="0" applyFill="1" applyBorder="1" applyProtection="1"/>
    <xf numFmtId="0" fontId="0" fillId="10" borderId="1" xfId="0" applyFill="1" applyBorder="1" applyAlignment="1" applyProtection="1">
      <alignment horizontal="center" vertical="center"/>
    </xf>
    <xf numFmtId="0" fontId="2" fillId="10" borderId="1" xfId="0" applyFont="1" applyFill="1" applyBorder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4" fontId="0" fillId="7" borderId="2" xfId="0" applyNumberFormat="1" applyFill="1" applyBorder="1" applyAlignment="1" applyProtection="1">
      <alignment horizontal="center"/>
    </xf>
    <xf numFmtId="4" fontId="0" fillId="7" borderId="3" xfId="0" applyNumberFormat="1" applyFill="1" applyBorder="1" applyAlignment="1" applyProtection="1">
      <alignment horizontal="center"/>
    </xf>
    <xf numFmtId="4" fontId="0" fillId="7" borderId="24" xfId="0" applyNumberForma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3" fontId="0" fillId="7" borderId="2" xfId="0" applyNumberFormat="1" applyFill="1" applyBorder="1" applyAlignment="1" applyProtection="1">
      <alignment horizontal="center"/>
    </xf>
    <xf numFmtId="3" fontId="0" fillId="7" borderId="3" xfId="0" applyNumberFormat="1" applyFill="1" applyBorder="1" applyAlignment="1" applyProtection="1">
      <alignment horizontal="center"/>
    </xf>
    <xf numFmtId="3" fontId="0" fillId="7" borderId="4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/>
    </xf>
    <xf numFmtId="4" fontId="0" fillId="7" borderId="20" xfId="0" applyNumberFormat="1" applyFill="1" applyBorder="1" applyAlignment="1" applyProtection="1">
      <alignment horizontal="center"/>
    </xf>
    <xf numFmtId="4" fontId="0" fillId="7" borderId="21" xfId="0" applyNumberFormat="1" applyFill="1" applyBorder="1" applyAlignment="1" applyProtection="1">
      <alignment horizontal="center"/>
    </xf>
    <xf numFmtId="4" fontId="0" fillId="7" borderId="25" xfId="0" applyNumberFormat="1" applyFill="1" applyBorder="1" applyAlignment="1" applyProtection="1">
      <alignment horizontal="center"/>
    </xf>
    <xf numFmtId="4" fontId="0" fillId="7" borderId="6" xfId="0" applyNumberFormat="1" applyFill="1" applyBorder="1" applyAlignment="1" applyProtection="1">
      <alignment horizontal="center" vertical="center"/>
    </xf>
    <xf numFmtId="4" fontId="0" fillId="7" borderId="7" xfId="0" applyNumberFormat="1" applyFill="1" applyBorder="1" applyAlignment="1" applyProtection="1">
      <alignment horizontal="center" vertical="center"/>
    </xf>
    <xf numFmtId="4" fontId="0" fillId="7" borderId="8" xfId="0" applyNumberFormat="1" applyFill="1" applyBorder="1" applyAlignment="1" applyProtection="1">
      <alignment horizontal="center" vertical="center"/>
    </xf>
    <xf numFmtId="4" fontId="0" fillId="7" borderId="11" xfId="0" applyNumberFormat="1" applyFill="1" applyBorder="1" applyAlignment="1" applyProtection="1">
      <alignment horizontal="center" vertical="center"/>
    </xf>
    <xf numFmtId="4" fontId="0" fillId="7" borderId="12" xfId="0" applyNumberFormat="1" applyFill="1" applyBorder="1" applyAlignment="1" applyProtection="1">
      <alignment horizontal="center" vertical="center"/>
    </xf>
    <xf numFmtId="4" fontId="0" fillId="7" borderId="13" xfId="0" applyNumberFormat="1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 wrapText="1"/>
    </xf>
    <xf numFmtId="3" fontId="0" fillId="7" borderId="20" xfId="0" applyNumberFormat="1" applyFill="1" applyBorder="1" applyAlignment="1" applyProtection="1">
      <alignment horizontal="center"/>
    </xf>
    <xf numFmtId="3" fontId="0" fillId="7" borderId="21" xfId="0" applyNumberFormat="1" applyFill="1" applyBorder="1" applyAlignment="1" applyProtection="1">
      <alignment horizontal="center"/>
    </xf>
    <xf numFmtId="3" fontId="0" fillId="7" borderId="22" xfId="0" applyNumberFormat="1" applyFill="1" applyBorder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zoomScale="115" zoomScaleNormal="115" workbookViewId="0">
      <selection activeCell="AB4" sqref="AB4:AB6"/>
    </sheetView>
  </sheetViews>
  <sheetFormatPr defaultRowHeight="15" x14ac:dyDescent="0.25"/>
  <cols>
    <col min="1" max="1" width="30.5703125" style="4" customWidth="1"/>
    <col min="2" max="27" width="3.5703125" style="4" customWidth="1"/>
    <col min="28" max="28" width="53.42578125" style="4" customWidth="1"/>
    <col min="29" max="16384" width="9.140625" style="4"/>
  </cols>
  <sheetData>
    <row r="1" spans="1:28" x14ac:dyDescent="0.25">
      <c r="A1" s="6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.75" customHeight="1" x14ac:dyDescent="0.25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5">
      <c r="A4" s="58" t="s">
        <v>5</v>
      </c>
      <c r="B4" s="60" t="s">
        <v>16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 t="s">
        <v>17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55" t="s">
        <v>23</v>
      </c>
    </row>
    <row r="5" spans="1:28" ht="15" customHeight="1" x14ac:dyDescent="0.25">
      <c r="A5" s="59"/>
      <c r="B5" s="61" t="s">
        <v>25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56"/>
    </row>
    <row r="6" spans="1:28" x14ac:dyDescent="0.25">
      <c r="A6" s="59"/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0">
        <v>26</v>
      </c>
      <c r="AB6" s="56"/>
    </row>
    <row r="7" spans="1:28" ht="15" customHeight="1" x14ac:dyDescent="0.25">
      <c r="A7" s="8" t="s">
        <v>0</v>
      </c>
      <c r="B7" s="9">
        <v>6</v>
      </c>
      <c r="C7" s="9">
        <v>1</v>
      </c>
      <c r="D7" s="9">
        <v>3</v>
      </c>
      <c r="E7" s="9">
        <v>1</v>
      </c>
      <c r="F7" s="9">
        <v>1</v>
      </c>
      <c r="G7" s="9">
        <v>6</v>
      </c>
      <c r="H7" s="9">
        <v>1</v>
      </c>
      <c r="I7" s="9">
        <v>3</v>
      </c>
      <c r="J7" s="9">
        <v>1</v>
      </c>
      <c r="K7" s="9">
        <v>1</v>
      </c>
      <c r="L7" s="9">
        <v>6</v>
      </c>
      <c r="M7" s="9">
        <v>1</v>
      </c>
      <c r="N7" s="9">
        <v>3</v>
      </c>
      <c r="O7" s="10">
        <v>6</v>
      </c>
      <c r="P7" s="10">
        <v>1</v>
      </c>
      <c r="Q7" s="10">
        <v>3</v>
      </c>
      <c r="R7" s="10">
        <v>1</v>
      </c>
      <c r="S7" s="10">
        <v>1</v>
      </c>
      <c r="T7" s="10">
        <v>6</v>
      </c>
      <c r="U7" s="10">
        <v>1</v>
      </c>
      <c r="V7" s="10">
        <v>3</v>
      </c>
      <c r="W7" s="10">
        <v>1</v>
      </c>
      <c r="X7" s="10">
        <v>1</v>
      </c>
      <c r="Y7" s="10">
        <v>6</v>
      </c>
      <c r="Z7" s="10">
        <v>1</v>
      </c>
      <c r="AA7" s="10">
        <v>3</v>
      </c>
      <c r="AB7" s="1" t="s">
        <v>49</v>
      </c>
    </row>
    <row r="8" spans="1:28" ht="15" customHeight="1" x14ac:dyDescent="0.25">
      <c r="A8" s="8" t="s">
        <v>1</v>
      </c>
      <c r="B8" s="9">
        <v>6</v>
      </c>
      <c r="C8" s="9">
        <v>0</v>
      </c>
      <c r="D8" s="9">
        <v>3</v>
      </c>
      <c r="E8" s="9">
        <v>0</v>
      </c>
      <c r="F8" s="9">
        <v>0</v>
      </c>
      <c r="G8" s="9">
        <v>6</v>
      </c>
      <c r="H8" s="9">
        <v>0</v>
      </c>
      <c r="I8" s="9">
        <v>3</v>
      </c>
      <c r="J8" s="9">
        <v>0</v>
      </c>
      <c r="K8" s="9">
        <v>6</v>
      </c>
      <c r="L8" s="9">
        <v>0</v>
      </c>
      <c r="M8" s="9">
        <v>3</v>
      </c>
      <c r="N8" s="9">
        <v>0</v>
      </c>
      <c r="O8" s="10">
        <v>6</v>
      </c>
      <c r="P8" s="10">
        <v>0</v>
      </c>
      <c r="Q8" s="10">
        <v>3</v>
      </c>
      <c r="R8" s="10">
        <v>0</v>
      </c>
      <c r="S8" s="10">
        <v>0</v>
      </c>
      <c r="T8" s="10">
        <v>6</v>
      </c>
      <c r="U8" s="10">
        <v>0</v>
      </c>
      <c r="V8" s="10">
        <v>3</v>
      </c>
      <c r="W8" s="10">
        <v>0</v>
      </c>
      <c r="X8" s="10">
        <v>6</v>
      </c>
      <c r="Y8" s="10">
        <v>0</v>
      </c>
      <c r="Z8" s="10">
        <v>3</v>
      </c>
      <c r="AA8" s="10">
        <v>0</v>
      </c>
      <c r="AB8" s="1" t="s">
        <v>50</v>
      </c>
    </row>
    <row r="9" spans="1:28" ht="15" customHeight="1" x14ac:dyDescent="0.25">
      <c r="A9" s="8" t="s">
        <v>2</v>
      </c>
      <c r="B9" s="9">
        <v>6</v>
      </c>
      <c r="C9" s="9">
        <v>0</v>
      </c>
      <c r="D9" s="9">
        <v>1</v>
      </c>
      <c r="E9" s="9">
        <v>0</v>
      </c>
      <c r="F9" s="9">
        <v>0</v>
      </c>
      <c r="G9" s="9">
        <v>6</v>
      </c>
      <c r="H9" s="9">
        <v>0</v>
      </c>
      <c r="I9" s="9">
        <v>1</v>
      </c>
      <c r="J9" s="9">
        <v>0</v>
      </c>
      <c r="K9" s="9">
        <v>6</v>
      </c>
      <c r="L9" s="9">
        <v>0</v>
      </c>
      <c r="M9" s="9">
        <v>1</v>
      </c>
      <c r="N9" s="9">
        <v>0</v>
      </c>
      <c r="O9" s="10">
        <v>6</v>
      </c>
      <c r="P9" s="10">
        <v>0</v>
      </c>
      <c r="Q9" s="10">
        <v>1</v>
      </c>
      <c r="R9" s="10">
        <v>0</v>
      </c>
      <c r="S9" s="10">
        <v>0</v>
      </c>
      <c r="T9" s="10">
        <v>6</v>
      </c>
      <c r="U9" s="10">
        <v>0</v>
      </c>
      <c r="V9" s="10">
        <v>1</v>
      </c>
      <c r="W9" s="10">
        <v>0</v>
      </c>
      <c r="X9" s="10">
        <v>6</v>
      </c>
      <c r="Y9" s="10">
        <v>0</v>
      </c>
      <c r="Z9" s="10">
        <v>1</v>
      </c>
      <c r="AA9" s="10">
        <v>0</v>
      </c>
      <c r="AB9" s="1" t="s">
        <v>13</v>
      </c>
    </row>
    <row r="10" spans="1:28" ht="15" customHeight="1" x14ac:dyDescent="0.25">
      <c r="A10" s="8" t="s">
        <v>3</v>
      </c>
      <c r="B10" s="9">
        <v>5</v>
      </c>
      <c r="C10" s="9">
        <v>0</v>
      </c>
      <c r="D10" s="9">
        <v>0</v>
      </c>
      <c r="E10" s="9">
        <v>0</v>
      </c>
      <c r="F10" s="9">
        <v>0</v>
      </c>
      <c r="G10" s="9">
        <v>2</v>
      </c>
      <c r="H10" s="9">
        <v>0</v>
      </c>
      <c r="I10" s="9">
        <v>0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  <c r="O10" s="10">
        <v>5</v>
      </c>
      <c r="P10" s="10">
        <v>0</v>
      </c>
      <c r="Q10" s="10">
        <v>0</v>
      </c>
      <c r="R10" s="10">
        <v>0</v>
      </c>
      <c r="S10" s="10">
        <v>0</v>
      </c>
      <c r="T10" s="10">
        <v>2</v>
      </c>
      <c r="U10" s="10">
        <v>0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0</v>
      </c>
      <c r="AB10" s="1" t="s">
        <v>54</v>
      </c>
    </row>
    <row r="11" spans="1:28" ht="15" customHeight="1" x14ac:dyDescent="0.25">
      <c r="A11" s="8" t="s">
        <v>4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1</v>
      </c>
      <c r="Z11" s="10">
        <v>0</v>
      </c>
      <c r="AA11" s="10">
        <v>0</v>
      </c>
      <c r="AB11" s="2" t="s">
        <v>11</v>
      </c>
    </row>
    <row r="12" spans="1:28" ht="15" customHeight="1" x14ac:dyDescent="0.25">
      <c r="A12" s="8" t="s">
        <v>6</v>
      </c>
      <c r="B12" s="9">
        <v>0</v>
      </c>
      <c r="C12" s="9">
        <v>6</v>
      </c>
      <c r="D12" s="9">
        <v>0</v>
      </c>
      <c r="E12" s="9">
        <v>0</v>
      </c>
      <c r="F12" s="9">
        <v>0</v>
      </c>
      <c r="G12" s="9">
        <v>3</v>
      </c>
      <c r="H12" s="9">
        <v>0</v>
      </c>
      <c r="I12" s="9">
        <v>0</v>
      </c>
      <c r="J12" s="9">
        <v>0</v>
      </c>
      <c r="K12" s="9">
        <v>3</v>
      </c>
      <c r="L12" s="9">
        <v>0</v>
      </c>
      <c r="M12" s="9">
        <v>0</v>
      </c>
      <c r="N12" s="9">
        <v>0</v>
      </c>
      <c r="O12" s="10">
        <v>0</v>
      </c>
      <c r="P12" s="10">
        <v>6</v>
      </c>
      <c r="Q12" s="10">
        <v>0</v>
      </c>
      <c r="R12" s="10">
        <v>0</v>
      </c>
      <c r="S12" s="10">
        <v>0</v>
      </c>
      <c r="T12" s="10">
        <v>3</v>
      </c>
      <c r="U12" s="10">
        <v>0</v>
      </c>
      <c r="V12" s="10">
        <v>0</v>
      </c>
      <c r="W12" s="10">
        <v>0</v>
      </c>
      <c r="X12" s="10">
        <v>3</v>
      </c>
      <c r="Y12" s="10">
        <v>0</v>
      </c>
      <c r="Z12" s="10">
        <v>0</v>
      </c>
      <c r="AA12" s="10">
        <v>0</v>
      </c>
      <c r="AB12" s="1" t="s">
        <v>50</v>
      </c>
    </row>
    <row r="13" spans="1:28" ht="15" customHeight="1" x14ac:dyDescent="0.25">
      <c r="A13" s="8" t="s">
        <v>7</v>
      </c>
      <c r="B13" s="9">
        <v>0</v>
      </c>
      <c r="C13" s="9">
        <v>0</v>
      </c>
      <c r="D13" s="9">
        <v>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v>0</v>
      </c>
      <c r="P13" s="10">
        <v>0</v>
      </c>
      <c r="Q13" s="10">
        <v>6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2" t="s">
        <v>12</v>
      </c>
    </row>
    <row r="14" spans="1:28" ht="15" customHeight="1" x14ac:dyDescent="0.25">
      <c r="A14" s="8" t="s">
        <v>8</v>
      </c>
      <c r="B14" s="9">
        <v>0</v>
      </c>
      <c r="C14" s="9">
        <v>0</v>
      </c>
      <c r="D14" s="9">
        <v>0</v>
      </c>
      <c r="E14" s="9">
        <v>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v>0</v>
      </c>
      <c r="P14" s="10">
        <v>0</v>
      </c>
      <c r="Q14" s="10">
        <v>0</v>
      </c>
      <c r="R14" s="10">
        <v>6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2" t="s">
        <v>12</v>
      </c>
    </row>
    <row r="15" spans="1:28" ht="15" customHeight="1" x14ac:dyDescent="0.25">
      <c r="A15" s="8" t="s">
        <v>9</v>
      </c>
      <c r="B15" s="9">
        <v>0</v>
      </c>
      <c r="C15" s="9">
        <v>0</v>
      </c>
      <c r="D15" s="9">
        <v>0</v>
      </c>
      <c r="E15" s="9">
        <v>0</v>
      </c>
      <c r="F15" s="9">
        <v>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v>0</v>
      </c>
      <c r="P15" s="10">
        <v>0</v>
      </c>
      <c r="Q15" s="10">
        <v>0</v>
      </c>
      <c r="R15" s="10">
        <v>0</v>
      </c>
      <c r="S15" s="10">
        <v>6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2" t="s">
        <v>12</v>
      </c>
    </row>
    <row r="16" spans="1:28" ht="15" customHeight="1" thickBot="1" x14ac:dyDescent="0.3">
      <c r="A16" s="11" t="s">
        <v>10</v>
      </c>
      <c r="B16" s="12">
        <v>0</v>
      </c>
      <c r="C16" s="12">
        <v>6</v>
      </c>
      <c r="D16" s="12">
        <v>0</v>
      </c>
      <c r="E16" s="12">
        <v>4</v>
      </c>
      <c r="F16" s="12">
        <v>0</v>
      </c>
      <c r="G16" s="12">
        <v>6</v>
      </c>
      <c r="H16" s="12">
        <v>0</v>
      </c>
      <c r="I16" s="12">
        <v>4</v>
      </c>
      <c r="J16" s="12">
        <v>0</v>
      </c>
      <c r="K16" s="12">
        <v>6</v>
      </c>
      <c r="L16" s="12">
        <v>0</v>
      </c>
      <c r="M16" s="12">
        <v>4</v>
      </c>
      <c r="N16" s="12">
        <v>0</v>
      </c>
      <c r="O16" s="13">
        <v>0</v>
      </c>
      <c r="P16" s="13">
        <v>6</v>
      </c>
      <c r="Q16" s="13">
        <v>0</v>
      </c>
      <c r="R16" s="13">
        <v>4</v>
      </c>
      <c r="S16" s="13">
        <v>0</v>
      </c>
      <c r="T16" s="13">
        <v>0</v>
      </c>
      <c r="U16" s="13">
        <v>6</v>
      </c>
      <c r="V16" s="13">
        <v>0</v>
      </c>
      <c r="W16" s="13">
        <v>4</v>
      </c>
      <c r="X16" s="13">
        <v>0</v>
      </c>
      <c r="Y16" s="13">
        <v>6</v>
      </c>
      <c r="Z16" s="13">
        <v>0</v>
      </c>
      <c r="AA16" s="13">
        <v>4</v>
      </c>
      <c r="AB16" s="3" t="s">
        <v>55</v>
      </c>
    </row>
    <row r="17" spans="1:28" ht="15" hidden="1" customHeight="1" x14ac:dyDescent="0.25">
      <c r="A17" s="24" t="s">
        <v>38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7" t="s">
        <v>40</v>
      </c>
    </row>
    <row r="18" spans="1:28" ht="15" hidden="1" customHeight="1" thickBot="1" x14ac:dyDescent="0.3">
      <c r="A18" s="11" t="s">
        <v>39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3" t="s">
        <v>40</v>
      </c>
    </row>
    <row r="19" spans="1:28" ht="15.75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58" t="s">
        <v>5</v>
      </c>
      <c r="B20" s="60" t="s">
        <v>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 t="s">
        <v>19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55" t="s">
        <v>23</v>
      </c>
    </row>
    <row r="21" spans="1:28" ht="15" customHeight="1" x14ac:dyDescent="0.25">
      <c r="A21" s="59"/>
      <c r="B21" s="62" t="s">
        <v>25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56"/>
    </row>
    <row r="22" spans="1:28" x14ac:dyDescent="0.25">
      <c r="A22" s="59"/>
      <c r="B22" s="20">
        <v>27</v>
      </c>
      <c r="C22" s="20">
        <v>28</v>
      </c>
      <c r="D22" s="20">
        <v>29</v>
      </c>
      <c r="E22" s="20">
        <v>30</v>
      </c>
      <c r="F22" s="20">
        <v>31</v>
      </c>
      <c r="G22" s="20">
        <v>32</v>
      </c>
      <c r="H22" s="20">
        <v>33</v>
      </c>
      <c r="I22" s="20">
        <v>34</v>
      </c>
      <c r="J22" s="39">
        <v>35</v>
      </c>
      <c r="K22" s="39">
        <v>36</v>
      </c>
      <c r="L22" s="39">
        <v>37</v>
      </c>
      <c r="M22" s="34">
        <v>38</v>
      </c>
      <c r="N22" s="20">
        <v>39</v>
      </c>
      <c r="O22" s="20">
        <v>40</v>
      </c>
      <c r="P22" s="20">
        <v>41</v>
      </c>
      <c r="Q22" s="20">
        <v>42</v>
      </c>
      <c r="R22" s="20">
        <v>43</v>
      </c>
      <c r="S22" s="20">
        <v>44</v>
      </c>
      <c r="T22" s="20">
        <v>45</v>
      </c>
      <c r="U22" s="20">
        <v>46</v>
      </c>
      <c r="V22" s="20">
        <v>47</v>
      </c>
      <c r="W22" s="20">
        <v>48</v>
      </c>
      <c r="X22" s="20">
        <v>49</v>
      </c>
      <c r="Y22" s="20">
        <v>50</v>
      </c>
      <c r="Z22" s="20">
        <v>51</v>
      </c>
      <c r="AA22" s="20">
        <v>52</v>
      </c>
      <c r="AB22" s="56"/>
    </row>
    <row r="23" spans="1:28" ht="15" customHeight="1" x14ac:dyDescent="0.25">
      <c r="A23" s="8" t="s">
        <v>0</v>
      </c>
      <c r="B23" s="35">
        <v>6</v>
      </c>
      <c r="C23" s="35">
        <v>1</v>
      </c>
      <c r="D23" s="35">
        <v>3</v>
      </c>
      <c r="E23" s="35">
        <v>1</v>
      </c>
      <c r="F23" s="35">
        <v>1</v>
      </c>
      <c r="G23" s="35">
        <v>6</v>
      </c>
      <c r="H23" s="35">
        <v>1</v>
      </c>
      <c r="I23" s="35">
        <v>3</v>
      </c>
      <c r="J23" s="37">
        <v>0</v>
      </c>
      <c r="K23" s="37">
        <v>0</v>
      </c>
      <c r="L23" s="40">
        <v>8</v>
      </c>
      <c r="M23" s="35">
        <v>1</v>
      </c>
      <c r="N23" s="35">
        <v>3</v>
      </c>
      <c r="O23" s="14">
        <v>6</v>
      </c>
      <c r="P23" s="14">
        <v>1</v>
      </c>
      <c r="Q23" s="14">
        <v>3</v>
      </c>
      <c r="R23" s="14">
        <v>1</v>
      </c>
      <c r="S23" s="14">
        <v>1</v>
      </c>
      <c r="T23" s="14">
        <v>6</v>
      </c>
      <c r="U23" s="14">
        <v>1</v>
      </c>
      <c r="V23" s="14">
        <v>3</v>
      </c>
      <c r="W23" s="14">
        <v>1</v>
      </c>
      <c r="X23" s="14">
        <v>1</v>
      </c>
      <c r="Y23" s="14">
        <v>6</v>
      </c>
      <c r="Z23" s="14">
        <v>1</v>
      </c>
      <c r="AA23" s="14">
        <v>3</v>
      </c>
      <c r="AB23" s="1" t="s">
        <v>51</v>
      </c>
    </row>
    <row r="24" spans="1:28" ht="15" customHeight="1" x14ac:dyDescent="0.25">
      <c r="A24" s="8" t="s">
        <v>1</v>
      </c>
      <c r="B24" s="35">
        <v>6</v>
      </c>
      <c r="C24" s="35">
        <v>0</v>
      </c>
      <c r="D24" s="35">
        <v>3</v>
      </c>
      <c r="E24" s="35">
        <v>0</v>
      </c>
      <c r="F24" s="35">
        <v>0</v>
      </c>
      <c r="G24" s="35">
        <v>6</v>
      </c>
      <c r="H24" s="35">
        <v>0</v>
      </c>
      <c r="I24" s="35">
        <v>3</v>
      </c>
      <c r="J24" s="37">
        <v>0</v>
      </c>
      <c r="K24" s="37">
        <v>0</v>
      </c>
      <c r="L24" s="40">
        <v>8</v>
      </c>
      <c r="M24" s="35">
        <v>3</v>
      </c>
      <c r="N24" s="35">
        <v>0</v>
      </c>
      <c r="O24" s="14">
        <v>6</v>
      </c>
      <c r="P24" s="14">
        <v>0</v>
      </c>
      <c r="Q24" s="14">
        <v>3</v>
      </c>
      <c r="R24" s="14">
        <v>0</v>
      </c>
      <c r="S24" s="14">
        <v>0</v>
      </c>
      <c r="T24" s="14">
        <v>6</v>
      </c>
      <c r="U24" s="14">
        <v>0</v>
      </c>
      <c r="V24" s="14">
        <v>3</v>
      </c>
      <c r="W24" s="14">
        <v>0</v>
      </c>
      <c r="X24" s="14">
        <v>6</v>
      </c>
      <c r="Y24" s="14">
        <v>0</v>
      </c>
      <c r="Z24" s="14">
        <v>3</v>
      </c>
      <c r="AA24" s="14">
        <v>0</v>
      </c>
      <c r="AB24" s="1" t="s">
        <v>52</v>
      </c>
    </row>
    <row r="25" spans="1:28" ht="15" customHeight="1" x14ac:dyDescent="0.25">
      <c r="A25" s="8" t="s">
        <v>2</v>
      </c>
      <c r="B25" s="35">
        <v>6</v>
      </c>
      <c r="C25" s="35">
        <v>0</v>
      </c>
      <c r="D25" s="35">
        <v>1</v>
      </c>
      <c r="E25" s="35">
        <v>0</v>
      </c>
      <c r="F25" s="35">
        <v>0</v>
      </c>
      <c r="G25" s="35">
        <v>6</v>
      </c>
      <c r="H25" s="35">
        <v>0</v>
      </c>
      <c r="I25" s="35">
        <v>1</v>
      </c>
      <c r="J25" s="37">
        <v>0</v>
      </c>
      <c r="K25" s="37">
        <v>0</v>
      </c>
      <c r="L25" s="40">
        <v>8</v>
      </c>
      <c r="M25" s="35">
        <v>1</v>
      </c>
      <c r="N25" s="35">
        <v>0</v>
      </c>
      <c r="O25" s="14">
        <v>6</v>
      </c>
      <c r="P25" s="14">
        <v>0</v>
      </c>
      <c r="Q25" s="14">
        <v>1</v>
      </c>
      <c r="R25" s="14">
        <v>0</v>
      </c>
      <c r="S25" s="14">
        <v>0</v>
      </c>
      <c r="T25" s="14">
        <v>6</v>
      </c>
      <c r="U25" s="14">
        <v>0</v>
      </c>
      <c r="V25" s="14">
        <v>1</v>
      </c>
      <c r="W25" s="14">
        <v>0</v>
      </c>
      <c r="X25" s="14">
        <v>6</v>
      </c>
      <c r="Y25" s="14">
        <v>0</v>
      </c>
      <c r="Z25" s="14">
        <v>1</v>
      </c>
      <c r="AA25" s="14">
        <v>0</v>
      </c>
      <c r="AB25" s="1" t="s">
        <v>53</v>
      </c>
    </row>
    <row r="26" spans="1:28" ht="15" customHeight="1" x14ac:dyDescent="0.25">
      <c r="A26" s="8" t="s">
        <v>3</v>
      </c>
      <c r="B26" s="35">
        <v>5</v>
      </c>
      <c r="C26" s="35">
        <v>0</v>
      </c>
      <c r="D26" s="35">
        <v>0</v>
      </c>
      <c r="E26" s="35">
        <v>0</v>
      </c>
      <c r="F26" s="35">
        <v>0</v>
      </c>
      <c r="G26" s="35">
        <v>2</v>
      </c>
      <c r="H26" s="35">
        <v>0</v>
      </c>
      <c r="I26" s="35">
        <v>0</v>
      </c>
      <c r="J26" s="37">
        <v>0</v>
      </c>
      <c r="K26" s="37">
        <v>0</v>
      </c>
      <c r="L26" s="40">
        <v>6</v>
      </c>
      <c r="M26" s="35">
        <v>0</v>
      </c>
      <c r="N26" s="35">
        <v>0</v>
      </c>
      <c r="O26" s="14">
        <v>5</v>
      </c>
      <c r="P26" s="14">
        <v>0</v>
      </c>
      <c r="Q26" s="14">
        <v>0</v>
      </c>
      <c r="R26" s="14">
        <v>0</v>
      </c>
      <c r="S26" s="14">
        <v>0</v>
      </c>
      <c r="T26" s="14">
        <v>2</v>
      </c>
      <c r="U26" s="14">
        <v>0</v>
      </c>
      <c r="V26" s="14">
        <v>0</v>
      </c>
      <c r="W26" s="14">
        <v>0</v>
      </c>
      <c r="X26" s="14">
        <v>2</v>
      </c>
      <c r="Y26" s="14">
        <v>0</v>
      </c>
      <c r="Z26" s="14">
        <v>0</v>
      </c>
      <c r="AA26" s="14">
        <v>0</v>
      </c>
      <c r="AB26" s="1" t="s">
        <v>56</v>
      </c>
    </row>
    <row r="27" spans="1:28" ht="15" customHeight="1" x14ac:dyDescent="0.25">
      <c r="A27" s="8" t="s">
        <v>4</v>
      </c>
      <c r="B27" s="35">
        <v>1</v>
      </c>
      <c r="C27" s="35">
        <v>0</v>
      </c>
      <c r="D27" s="35">
        <v>0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7">
        <v>0</v>
      </c>
      <c r="K27" s="37">
        <v>0</v>
      </c>
      <c r="L27" s="40">
        <v>3</v>
      </c>
      <c r="M27" s="35">
        <v>0</v>
      </c>
      <c r="N27" s="35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2" t="s">
        <v>60</v>
      </c>
    </row>
    <row r="28" spans="1:28" ht="15" customHeight="1" x14ac:dyDescent="0.25">
      <c r="A28" s="8" t="s">
        <v>6</v>
      </c>
      <c r="B28" s="35">
        <v>0</v>
      </c>
      <c r="C28" s="35">
        <v>6</v>
      </c>
      <c r="D28" s="35">
        <v>0</v>
      </c>
      <c r="E28" s="35">
        <v>0</v>
      </c>
      <c r="F28" s="35">
        <v>0</v>
      </c>
      <c r="G28" s="35">
        <v>3</v>
      </c>
      <c r="H28" s="35">
        <v>0</v>
      </c>
      <c r="I28" s="35">
        <v>0</v>
      </c>
      <c r="J28" s="37">
        <v>0</v>
      </c>
      <c r="K28" s="37">
        <v>0</v>
      </c>
      <c r="L28" s="37">
        <v>3</v>
      </c>
      <c r="M28" s="35">
        <v>0</v>
      </c>
      <c r="N28" s="35">
        <v>0</v>
      </c>
      <c r="O28" s="14">
        <v>0</v>
      </c>
      <c r="P28" s="14">
        <v>6</v>
      </c>
      <c r="Q28" s="14">
        <v>0</v>
      </c>
      <c r="R28" s="14">
        <v>0</v>
      </c>
      <c r="S28" s="14">
        <v>0</v>
      </c>
      <c r="T28" s="14">
        <v>3</v>
      </c>
      <c r="U28" s="14">
        <v>0</v>
      </c>
      <c r="V28" s="14">
        <v>0</v>
      </c>
      <c r="W28" s="14">
        <v>0</v>
      </c>
      <c r="X28" s="14">
        <v>3</v>
      </c>
      <c r="Y28" s="14">
        <v>0</v>
      </c>
      <c r="Z28" s="14">
        <v>0</v>
      </c>
      <c r="AA28" s="14">
        <v>0</v>
      </c>
      <c r="AB28" s="1" t="s">
        <v>50</v>
      </c>
    </row>
    <row r="29" spans="1:28" ht="15" customHeight="1" x14ac:dyDescent="0.25">
      <c r="A29" s="8" t="s">
        <v>7</v>
      </c>
      <c r="B29" s="35">
        <v>0</v>
      </c>
      <c r="C29" s="35">
        <v>0</v>
      </c>
      <c r="D29" s="35">
        <v>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7">
        <v>0</v>
      </c>
      <c r="K29" s="37">
        <v>0</v>
      </c>
      <c r="L29" s="37">
        <v>0</v>
      </c>
      <c r="M29" s="35">
        <v>0</v>
      </c>
      <c r="N29" s="35">
        <v>0</v>
      </c>
      <c r="O29" s="14">
        <v>0</v>
      </c>
      <c r="P29" s="14">
        <v>0</v>
      </c>
      <c r="Q29" s="14">
        <v>6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" t="s">
        <v>12</v>
      </c>
    </row>
    <row r="30" spans="1:28" ht="15" customHeight="1" x14ac:dyDescent="0.25">
      <c r="A30" s="8" t="s">
        <v>8</v>
      </c>
      <c r="B30" s="35">
        <v>0</v>
      </c>
      <c r="C30" s="35">
        <v>0</v>
      </c>
      <c r="D30" s="35">
        <v>0</v>
      </c>
      <c r="E30" s="35">
        <v>6</v>
      </c>
      <c r="F30" s="35">
        <v>0</v>
      </c>
      <c r="G30" s="35">
        <v>0</v>
      </c>
      <c r="H30" s="35">
        <v>0</v>
      </c>
      <c r="I30" s="35">
        <v>0</v>
      </c>
      <c r="J30" s="37">
        <v>0</v>
      </c>
      <c r="K30" s="37">
        <v>0</v>
      </c>
      <c r="L30" s="37">
        <v>0</v>
      </c>
      <c r="M30" s="35">
        <v>0</v>
      </c>
      <c r="N30" s="35">
        <v>0</v>
      </c>
      <c r="O30" s="14">
        <v>0</v>
      </c>
      <c r="P30" s="14">
        <v>0</v>
      </c>
      <c r="Q30" s="14">
        <v>0</v>
      </c>
      <c r="R30" s="14">
        <v>6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" t="s">
        <v>12</v>
      </c>
    </row>
    <row r="31" spans="1:28" ht="15" customHeight="1" x14ac:dyDescent="0.25">
      <c r="A31" s="8" t="s">
        <v>9</v>
      </c>
      <c r="B31" s="35">
        <v>0</v>
      </c>
      <c r="C31" s="35">
        <v>0</v>
      </c>
      <c r="D31" s="35">
        <v>0</v>
      </c>
      <c r="E31" s="35">
        <v>0</v>
      </c>
      <c r="F31" s="35">
        <v>6</v>
      </c>
      <c r="G31" s="35">
        <v>0</v>
      </c>
      <c r="H31" s="35">
        <v>0</v>
      </c>
      <c r="I31" s="35">
        <v>0</v>
      </c>
      <c r="J31" s="37">
        <v>0</v>
      </c>
      <c r="K31" s="37">
        <v>0</v>
      </c>
      <c r="L31" s="37">
        <v>0</v>
      </c>
      <c r="M31" s="35">
        <v>0</v>
      </c>
      <c r="N31" s="35">
        <v>0</v>
      </c>
      <c r="O31" s="14">
        <v>0</v>
      </c>
      <c r="P31" s="14">
        <v>0</v>
      </c>
      <c r="Q31" s="14">
        <v>0</v>
      </c>
      <c r="R31" s="14">
        <v>0</v>
      </c>
      <c r="S31" s="14">
        <v>6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2" t="s">
        <v>12</v>
      </c>
    </row>
    <row r="32" spans="1:28" ht="15" customHeight="1" thickBot="1" x14ac:dyDescent="0.3">
      <c r="A32" s="11" t="s">
        <v>10</v>
      </c>
      <c r="B32" s="36">
        <v>0</v>
      </c>
      <c r="C32" s="36">
        <v>6</v>
      </c>
      <c r="D32" s="36">
        <v>0</v>
      </c>
      <c r="E32" s="36">
        <v>4</v>
      </c>
      <c r="F32" s="36">
        <v>0</v>
      </c>
      <c r="G32" s="36">
        <v>0</v>
      </c>
      <c r="H32" s="36">
        <v>6</v>
      </c>
      <c r="I32" s="36">
        <v>0</v>
      </c>
      <c r="J32" s="38">
        <v>0</v>
      </c>
      <c r="K32" s="38">
        <v>0</v>
      </c>
      <c r="L32" s="38">
        <v>6</v>
      </c>
      <c r="M32" s="36">
        <v>0</v>
      </c>
      <c r="N32" s="36">
        <v>4</v>
      </c>
      <c r="O32" s="16">
        <v>0</v>
      </c>
      <c r="P32" s="16">
        <v>6</v>
      </c>
      <c r="Q32" s="16">
        <v>0</v>
      </c>
      <c r="R32" s="16">
        <v>4</v>
      </c>
      <c r="S32" s="16">
        <v>0</v>
      </c>
      <c r="T32" s="16">
        <v>6</v>
      </c>
      <c r="U32" s="16">
        <v>0</v>
      </c>
      <c r="V32" s="16">
        <v>4</v>
      </c>
      <c r="W32" s="16">
        <v>0</v>
      </c>
      <c r="X32" s="16">
        <v>6</v>
      </c>
      <c r="Y32" s="16">
        <v>0</v>
      </c>
      <c r="Z32" s="16">
        <v>4</v>
      </c>
      <c r="AA32" s="16">
        <v>0</v>
      </c>
      <c r="AB32" s="3" t="s">
        <v>55</v>
      </c>
    </row>
    <row r="33" spans="1:28" ht="15" hidden="1" customHeight="1" x14ac:dyDescent="0.25">
      <c r="A33" s="24" t="s">
        <v>38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7" t="s">
        <v>40</v>
      </c>
    </row>
    <row r="34" spans="1:28" ht="15" hidden="1" customHeight="1" thickBot="1" x14ac:dyDescent="0.3">
      <c r="A34" s="11" t="s">
        <v>39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3" t="s">
        <v>40</v>
      </c>
    </row>
    <row r="35" spans="1:28" ht="15.75" thickBo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" customHeight="1" x14ac:dyDescent="0.25">
      <c r="A36" s="58" t="s">
        <v>5</v>
      </c>
      <c r="B36" s="60" t="s">
        <v>14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90" t="s">
        <v>15</v>
      </c>
      <c r="O36" s="91"/>
      <c r="P36" s="92"/>
      <c r="Q36" s="84" t="s">
        <v>48</v>
      </c>
      <c r="R36" s="85"/>
      <c r="S36" s="86"/>
      <c r="T36" s="78" t="s">
        <v>30</v>
      </c>
      <c r="U36" s="60"/>
      <c r="V36" s="60"/>
      <c r="W36" s="60"/>
      <c r="X36" s="78" t="s">
        <v>31</v>
      </c>
      <c r="Y36" s="60"/>
      <c r="Z36" s="60"/>
      <c r="AA36" s="55"/>
      <c r="AB36" s="22" t="s">
        <v>24</v>
      </c>
    </row>
    <row r="37" spans="1:28" ht="15" customHeight="1" x14ac:dyDescent="0.25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93"/>
      <c r="O37" s="94"/>
      <c r="P37" s="95"/>
      <c r="Q37" s="87"/>
      <c r="R37" s="88"/>
      <c r="S37" s="89"/>
      <c r="T37" s="61"/>
      <c r="U37" s="61"/>
      <c r="V37" s="61"/>
      <c r="W37" s="61"/>
      <c r="X37" s="61"/>
      <c r="Y37" s="61"/>
      <c r="Z37" s="61"/>
      <c r="AA37" s="56"/>
      <c r="AB37" s="41" t="s">
        <v>42</v>
      </c>
    </row>
    <row r="38" spans="1:28" x14ac:dyDescent="0.25">
      <c r="A38" s="59"/>
      <c r="B38" s="61" t="s">
        <v>26</v>
      </c>
      <c r="C38" s="61"/>
      <c r="D38" s="61"/>
      <c r="E38" s="61" t="s">
        <v>27</v>
      </c>
      <c r="F38" s="61"/>
      <c r="G38" s="61"/>
      <c r="H38" s="61" t="s">
        <v>28</v>
      </c>
      <c r="I38" s="61"/>
      <c r="J38" s="61"/>
      <c r="K38" s="61" t="s">
        <v>29</v>
      </c>
      <c r="L38" s="61"/>
      <c r="M38" s="61"/>
      <c r="N38" s="62" t="s">
        <v>20</v>
      </c>
      <c r="O38" s="63"/>
      <c r="P38" s="64"/>
      <c r="Q38" s="62" t="s">
        <v>20</v>
      </c>
      <c r="R38" s="63"/>
      <c r="S38" s="64"/>
      <c r="T38" s="62" t="s">
        <v>21</v>
      </c>
      <c r="U38" s="63"/>
      <c r="V38" s="63"/>
      <c r="W38" s="64"/>
      <c r="X38" s="61" t="s">
        <v>22</v>
      </c>
      <c r="Y38" s="61"/>
      <c r="Z38" s="61"/>
      <c r="AA38" s="56"/>
      <c r="AB38" s="41" t="s">
        <v>43</v>
      </c>
    </row>
    <row r="39" spans="1:28" ht="15" customHeight="1" x14ac:dyDescent="0.25">
      <c r="A39" s="8" t="s">
        <v>0</v>
      </c>
      <c r="B39" s="47">
        <f t="shared" ref="B39:B47" si="0">SUM(B7:N7)</f>
        <v>34</v>
      </c>
      <c r="C39" s="47"/>
      <c r="D39" s="47"/>
      <c r="E39" s="47">
        <f t="shared" ref="E39:E47" si="1">SUM(O7:AA7)</f>
        <v>34</v>
      </c>
      <c r="F39" s="47"/>
      <c r="G39" s="47"/>
      <c r="H39" s="47">
        <f t="shared" ref="H39:H47" si="2">SUM(B23:N23)</f>
        <v>34</v>
      </c>
      <c r="I39" s="47"/>
      <c r="J39" s="47"/>
      <c r="K39" s="47">
        <f t="shared" ref="K39:K47" si="3">SUM(O23:AA23)</f>
        <v>34</v>
      </c>
      <c r="L39" s="47"/>
      <c r="M39" s="47"/>
      <c r="N39" s="75">
        <f>B39+E39+H39+K39</f>
        <v>136</v>
      </c>
      <c r="O39" s="76"/>
      <c r="P39" s="77"/>
      <c r="Q39" s="52">
        <v>7</v>
      </c>
      <c r="R39" s="53"/>
      <c r="S39" s="54"/>
      <c r="T39" s="48">
        <v>0</v>
      </c>
      <c r="U39" s="49"/>
      <c r="V39" s="49"/>
      <c r="W39" s="50"/>
      <c r="X39" s="43">
        <f>ROUND((N39+Q39)*T39,2)</f>
        <v>0</v>
      </c>
      <c r="Y39" s="44"/>
      <c r="Z39" s="44"/>
      <c r="AA39" s="45"/>
      <c r="AB39" s="41" t="s">
        <v>44</v>
      </c>
    </row>
    <row r="40" spans="1:28" ht="15" customHeight="1" x14ac:dyDescent="0.25">
      <c r="A40" s="8" t="s">
        <v>1</v>
      </c>
      <c r="B40" s="47">
        <f t="shared" si="0"/>
        <v>27</v>
      </c>
      <c r="C40" s="47"/>
      <c r="D40" s="47"/>
      <c r="E40" s="47">
        <f t="shared" si="1"/>
        <v>27</v>
      </c>
      <c r="F40" s="47"/>
      <c r="G40" s="47"/>
      <c r="H40" s="47">
        <f t="shared" si="2"/>
        <v>29</v>
      </c>
      <c r="I40" s="47"/>
      <c r="J40" s="47"/>
      <c r="K40" s="47">
        <f t="shared" si="3"/>
        <v>27</v>
      </c>
      <c r="L40" s="47"/>
      <c r="M40" s="47"/>
      <c r="N40" s="75">
        <f t="shared" ref="N40:N50" si="4">B40+E40+H40+K40</f>
        <v>110</v>
      </c>
      <c r="O40" s="76"/>
      <c r="P40" s="77"/>
      <c r="Q40" s="52">
        <v>5</v>
      </c>
      <c r="R40" s="53"/>
      <c r="S40" s="54"/>
      <c r="T40" s="48">
        <v>0</v>
      </c>
      <c r="U40" s="49"/>
      <c r="V40" s="49"/>
      <c r="W40" s="50"/>
      <c r="X40" s="43">
        <f t="shared" ref="X40:X50" si="5">ROUND((N40+Q40)*T40,2)</f>
        <v>0</v>
      </c>
      <c r="Y40" s="44"/>
      <c r="Z40" s="44"/>
      <c r="AA40" s="45"/>
      <c r="AB40" s="41" t="s">
        <v>45</v>
      </c>
    </row>
    <row r="41" spans="1:28" ht="15" customHeight="1" x14ac:dyDescent="0.25">
      <c r="A41" s="8" t="s">
        <v>2</v>
      </c>
      <c r="B41" s="47">
        <f t="shared" si="0"/>
        <v>21</v>
      </c>
      <c r="C41" s="47"/>
      <c r="D41" s="47"/>
      <c r="E41" s="47">
        <f t="shared" si="1"/>
        <v>21</v>
      </c>
      <c r="F41" s="47"/>
      <c r="G41" s="47"/>
      <c r="H41" s="47">
        <f t="shared" si="2"/>
        <v>23</v>
      </c>
      <c r="I41" s="47"/>
      <c r="J41" s="47"/>
      <c r="K41" s="47">
        <f t="shared" si="3"/>
        <v>21</v>
      </c>
      <c r="L41" s="47"/>
      <c r="M41" s="47"/>
      <c r="N41" s="75">
        <f t="shared" si="4"/>
        <v>86</v>
      </c>
      <c r="O41" s="76"/>
      <c r="P41" s="77"/>
      <c r="Q41" s="52">
        <v>10</v>
      </c>
      <c r="R41" s="53"/>
      <c r="S41" s="54"/>
      <c r="T41" s="48">
        <v>0</v>
      </c>
      <c r="U41" s="49"/>
      <c r="V41" s="49"/>
      <c r="W41" s="50"/>
      <c r="X41" s="43">
        <f t="shared" si="5"/>
        <v>0</v>
      </c>
      <c r="Y41" s="44"/>
      <c r="Z41" s="44"/>
      <c r="AA41" s="45"/>
      <c r="AB41" s="41" t="s">
        <v>46</v>
      </c>
    </row>
    <row r="42" spans="1:28" ht="15" customHeight="1" x14ac:dyDescent="0.25">
      <c r="A42" s="8" t="s">
        <v>3</v>
      </c>
      <c r="B42" s="47">
        <f t="shared" si="0"/>
        <v>9</v>
      </c>
      <c r="C42" s="47"/>
      <c r="D42" s="47"/>
      <c r="E42" s="47">
        <f t="shared" si="1"/>
        <v>9</v>
      </c>
      <c r="F42" s="47"/>
      <c r="G42" s="47"/>
      <c r="H42" s="47">
        <f t="shared" si="2"/>
        <v>13</v>
      </c>
      <c r="I42" s="47"/>
      <c r="J42" s="47"/>
      <c r="K42" s="47">
        <f t="shared" si="3"/>
        <v>9</v>
      </c>
      <c r="L42" s="47"/>
      <c r="M42" s="47"/>
      <c r="N42" s="75">
        <f t="shared" si="4"/>
        <v>40</v>
      </c>
      <c r="O42" s="76"/>
      <c r="P42" s="77"/>
      <c r="Q42" s="52">
        <v>2</v>
      </c>
      <c r="R42" s="53"/>
      <c r="S42" s="54"/>
      <c r="T42" s="48">
        <v>0</v>
      </c>
      <c r="U42" s="49"/>
      <c r="V42" s="49"/>
      <c r="W42" s="50"/>
      <c r="X42" s="43">
        <f t="shared" si="5"/>
        <v>0</v>
      </c>
      <c r="Y42" s="44"/>
      <c r="Z42" s="44"/>
      <c r="AA42" s="45"/>
      <c r="AB42" s="41" t="s">
        <v>47</v>
      </c>
    </row>
    <row r="43" spans="1:28" ht="15" customHeight="1" x14ac:dyDescent="0.25">
      <c r="A43" s="8" t="s">
        <v>4</v>
      </c>
      <c r="B43" s="47">
        <f t="shared" si="0"/>
        <v>3</v>
      </c>
      <c r="C43" s="47"/>
      <c r="D43" s="47"/>
      <c r="E43" s="47">
        <f t="shared" si="1"/>
        <v>3</v>
      </c>
      <c r="F43" s="47"/>
      <c r="G43" s="47"/>
      <c r="H43" s="47">
        <f t="shared" si="2"/>
        <v>5</v>
      </c>
      <c r="I43" s="47"/>
      <c r="J43" s="47"/>
      <c r="K43" s="47">
        <f t="shared" si="3"/>
        <v>3</v>
      </c>
      <c r="L43" s="47"/>
      <c r="M43" s="47"/>
      <c r="N43" s="75">
        <f t="shared" si="4"/>
        <v>14</v>
      </c>
      <c r="O43" s="76"/>
      <c r="P43" s="77"/>
      <c r="Q43" s="52">
        <v>1</v>
      </c>
      <c r="R43" s="53"/>
      <c r="S43" s="54"/>
      <c r="T43" s="48">
        <v>0</v>
      </c>
      <c r="U43" s="49"/>
      <c r="V43" s="49"/>
      <c r="W43" s="50"/>
      <c r="X43" s="43">
        <f t="shared" si="5"/>
        <v>0</v>
      </c>
      <c r="Y43" s="44"/>
      <c r="Z43" s="44"/>
      <c r="AA43" s="45"/>
      <c r="AB43" s="41" t="s">
        <v>57</v>
      </c>
    </row>
    <row r="44" spans="1:28" ht="15" customHeight="1" x14ac:dyDescent="0.25">
      <c r="A44" s="8" t="s">
        <v>6</v>
      </c>
      <c r="B44" s="47">
        <f t="shared" si="0"/>
        <v>12</v>
      </c>
      <c r="C44" s="47"/>
      <c r="D44" s="47"/>
      <c r="E44" s="47">
        <f t="shared" si="1"/>
        <v>12</v>
      </c>
      <c r="F44" s="47"/>
      <c r="G44" s="47"/>
      <c r="H44" s="47">
        <f t="shared" si="2"/>
        <v>12</v>
      </c>
      <c r="I44" s="47"/>
      <c r="J44" s="47"/>
      <c r="K44" s="47">
        <f t="shared" si="3"/>
        <v>12</v>
      </c>
      <c r="L44" s="47"/>
      <c r="M44" s="47"/>
      <c r="N44" s="75">
        <f t="shared" si="4"/>
        <v>48</v>
      </c>
      <c r="O44" s="76"/>
      <c r="P44" s="77"/>
      <c r="Q44" s="52">
        <v>12</v>
      </c>
      <c r="R44" s="53"/>
      <c r="S44" s="54"/>
      <c r="T44" s="48">
        <v>0</v>
      </c>
      <c r="U44" s="49"/>
      <c r="V44" s="49"/>
      <c r="W44" s="50"/>
      <c r="X44" s="43">
        <f t="shared" si="5"/>
        <v>0</v>
      </c>
      <c r="Y44" s="44"/>
      <c r="Z44" s="44"/>
      <c r="AA44" s="45"/>
      <c r="AB44" s="42" t="s">
        <v>58</v>
      </c>
    </row>
    <row r="45" spans="1:28" ht="15" customHeight="1" x14ac:dyDescent="0.25">
      <c r="A45" s="8" t="s">
        <v>7</v>
      </c>
      <c r="B45" s="47">
        <f t="shared" si="0"/>
        <v>6</v>
      </c>
      <c r="C45" s="47"/>
      <c r="D45" s="47"/>
      <c r="E45" s="47">
        <f t="shared" si="1"/>
        <v>6</v>
      </c>
      <c r="F45" s="47"/>
      <c r="G45" s="47"/>
      <c r="H45" s="47">
        <f t="shared" si="2"/>
        <v>6</v>
      </c>
      <c r="I45" s="47"/>
      <c r="J45" s="47"/>
      <c r="K45" s="47">
        <f t="shared" si="3"/>
        <v>6</v>
      </c>
      <c r="L45" s="47"/>
      <c r="M45" s="47"/>
      <c r="N45" s="75">
        <f t="shared" si="4"/>
        <v>24</v>
      </c>
      <c r="O45" s="76"/>
      <c r="P45" s="77"/>
      <c r="Q45" s="52">
        <v>6</v>
      </c>
      <c r="R45" s="53"/>
      <c r="S45" s="54"/>
      <c r="T45" s="48">
        <v>0</v>
      </c>
      <c r="U45" s="49"/>
      <c r="V45" s="49"/>
      <c r="W45" s="50"/>
      <c r="X45" s="43">
        <f t="shared" si="5"/>
        <v>0</v>
      </c>
      <c r="Y45" s="44"/>
      <c r="Z45" s="44"/>
      <c r="AA45" s="45"/>
      <c r="AB45" s="42" t="s">
        <v>59</v>
      </c>
    </row>
    <row r="46" spans="1:28" ht="15" customHeight="1" x14ac:dyDescent="0.25">
      <c r="A46" s="8" t="s">
        <v>8</v>
      </c>
      <c r="B46" s="47">
        <f t="shared" si="0"/>
        <v>6</v>
      </c>
      <c r="C46" s="47"/>
      <c r="D46" s="47"/>
      <c r="E46" s="47">
        <f t="shared" si="1"/>
        <v>6</v>
      </c>
      <c r="F46" s="47"/>
      <c r="G46" s="47"/>
      <c r="H46" s="47">
        <f t="shared" si="2"/>
        <v>6</v>
      </c>
      <c r="I46" s="47"/>
      <c r="J46" s="47"/>
      <c r="K46" s="47">
        <f t="shared" si="3"/>
        <v>6</v>
      </c>
      <c r="L46" s="47"/>
      <c r="M46" s="47"/>
      <c r="N46" s="75">
        <f t="shared" si="4"/>
        <v>24</v>
      </c>
      <c r="O46" s="76"/>
      <c r="P46" s="77"/>
      <c r="Q46" s="52">
        <v>2</v>
      </c>
      <c r="R46" s="53"/>
      <c r="S46" s="54"/>
      <c r="T46" s="48">
        <v>0</v>
      </c>
      <c r="U46" s="49"/>
      <c r="V46" s="49"/>
      <c r="W46" s="50"/>
      <c r="X46" s="43">
        <f t="shared" si="5"/>
        <v>0</v>
      </c>
      <c r="Y46" s="44"/>
      <c r="Z46" s="44"/>
      <c r="AA46" s="45"/>
      <c r="AB46" s="7"/>
    </row>
    <row r="47" spans="1:28" ht="15" customHeight="1" x14ac:dyDescent="0.25">
      <c r="A47" s="8" t="s">
        <v>9</v>
      </c>
      <c r="B47" s="47">
        <f t="shared" si="0"/>
        <v>6</v>
      </c>
      <c r="C47" s="47"/>
      <c r="D47" s="47"/>
      <c r="E47" s="47">
        <f t="shared" si="1"/>
        <v>6</v>
      </c>
      <c r="F47" s="47"/>
      <c r="G47" s="47"/>
      <c r="H47" s="47">
        <f t="shared" si="2"/>
        <v>6</v>
      </c>
      <c r="I47" s="47"/>
      <c r="J47" s="47"/>
      <c r="K47" s="47">
        <f t="shared" si="3"/>
        <v>6</v>
      </c>
      <c r="L47" s="47"/>
      <c r="M47" s="47"/>
      <c r="N47" s="75">
        <f t="shared" si="4"/>
        <v>24</v>
      </c>
      <c r="O47" s="76"/>
      <c r="P47" s="77"/>
      <c r="Q47" s="52">
        <v>2</v>
      </c>
      <c r="R47" s="53"/>
      <c r="S47" s="54"/>
      <c r="T47" s="48">
        <v>0</v>
      </c>
      <c r="U47" s="49"/>
      <c r="V47" s="49"/>
      <c r="W47" s="50"/>
      <c r="X47" s="43">
        <f t="shared" si="5"/>
        <v>0</v>
      </c>
      <c r="Y47" s="44"/>
      <c r="Z47" s="44"/>
      <c r="AA47" s="45"/>
      <c r="AB47" s="17" t="s">
        <v>34</v>
      </c>
    </row>
    <row r="48" spans="1:28" ht="15" customHeight="1" x14ac:dyDescent="0.25">
      <c r="A48" s="8" t="s">
        <v>10</v>
      </c>
      <c r="B48" s="47">
        <f t="shared" ref="B48:B49" si="6">SUM(B16:N16)</f>
        <v>30</v>
      </c>
      <c r="C48" s="47"/>
      <c r="D48" s="47"/>
      <c r="E48" s="47">
        <f t="shared" ref="E48:E49" si="7">SUM(O16:AA16)</f>
        <v>30</v>
      </c>
      <c r="F48" s="47"/>
      <c r="G48" s="47"/>
      <c r="H48" s="47">
        <f t="shared" ref="H48:H49" si="8">SUM(B32:N32)</f>
        <v>26</v>
      </c>
      <c r="I48" s="47"/>
      <c r="J48" s="47"/>
      <c r="K48" s="47">
        <f t="shared" ref="K48:K49" si="9">SUM(O32:AA32)</f>
        <v>30</v>
      </c>
      <c r="L48" s="47"/>
      <c r="M48" s="47"/>
      <c r="N48" s="75">
        <f t="shared" ref="N48:N49" si="10">B48+E48+H48+K48</f>
        <v>116</v>
      </c>
      <c r="O48" s="76"/>
      <c r="P48" s="77"/>
      <c r="Q48" s="52">
        <v>6</v>
      </c>
      <c r="R48" s="53"/>
      <c r="S48" s="54"/>
      <c r="T48" s="48">
        <v>0</v>
      </c>
      <c r="U48" s="49"/>
      <c r="V48" s="49"/>
      <c r="W48" s="50"/>
      <c r="X48" s="43">
        <f t="shared" si="5"/>
        <v>0</v>
      </c>
      <c r="Y48" s="44"/>
      <c r="Z48" s="44"/>
      <c r="AA48" s="45"/>
      <c r="AB48" s="17" t="s">
        <v>35</v>
      </c>
    </row>
    <row r="49" spans="1:29" ht="15" customHeight="1" x14ac:dyDescent="0.25">
      <c r="A49" s="8" t="s">
        <v>38</v>
      </c>
      <c r="B49" s="47">
        <f t="shared" si="6"/>
        <v>0</v>
      </c>
      <c r="C49" s="47"/>
      <c r="D49" s="47"/>
      <c r="E49" s="47">
        <f t="shared" si="7"/>
        <v>0</v>
      </c>
      <c r="F49" s="47"/>
      <c r="G49" s="47"/>
      <c r="H49" s="47">
        <f t="shared" si="8"/>
        <v>0</v>
      </c>
      <c r="I49" s="47"/>
      <c r="J49" s="47"/>
      <c r="K49" s="47">
        <f t="shared" si="9"/>
        <v>0</v>
      </c>
      <c r="L49" s="47"/>
      <c r="M49" s="47"/>
      <c r="N49" s="75">
        <f t="shared" si="10"/>
        <v>0</v>
      </c>
      <c r="O49" s="76"/>
      <c r="P49" s="77"/>
      <c r="Q49" s="52">
        <v>6</v>
      </c>
      <c r="R49" s="53"/>
      <c r="S49" s="54"/>
      <c r="T49" s="48">
        <v>0</v>
      </c>
      <c r="U49" s="49"/>
      <c r="V49" s="49"/>
      <c r="W49" s="50"/>
      <c r="X49" s="43">
        <f t="shared" si="5"/>
        <v>0</v>
      </c>
      <c r="Y49" s="44"/>
      <c r="Z49" s="44"/>
      <c r="AA49" s="45"/>
      <c r="AB49" s="32"/>
      <c r="AC49" s="30"/>
    </row>
    <row r="50" spans="1:29" ht="15" customHeight="1" thickBot="1" x14ac:dyDescent="0.3">
      <c r="A50" s="11" t="s">
        <v>39</v>
      </c>
      <c r="B50" s="46">
        <f t="shared" ref="B50" si="11">SUM(B18:N18)</f>
        <v>0</v>
      </c>
      <c r="C50" s="46"/>
      <c r="D50" s="46"/>
      <c r="E50" s="46">
        <f t="shared" ref="E50" si="12">SUM(O18:AA18)</f>
        <v>0</v>
      </c>
      <c r="F50" s="46"/>
      <c r="G50" s="46"/>
      <c r="H50" s="46">
        <f t="shared" ref="H50" si="13">SUM(B34:N34)</f>
        <v>0</v>
      </c>
      <c r="I50" s="46"/>
      <c r="J50" s="46"/>
      <c r="K50" s="46">
        <f t="shared" ref="K50" si="14">SUM(O34:AA34)</f>
        <v>0</v>
      </c>
      <c r="L50" s="46"/>
      <c r="M50" s="46"/>
      <c r="N50" s="96">
        <f t="shared" si="4"/>
        <v>0</v>
      </c>
      <c r="O50" s="97"/>
      <c r="P50" s="98"/>
      <c r="Q50" s="79">
        <v>6</v>
      </c>
      <c r="R50" s="80"/>
      <c r="S50" s="81"/>
      <c r="T50" s="51">
        <v>0</v>
      </c>
      <c r="U50" s="51"/>
      <c r="V50" s="51"/>
      <c r="W50" s="51"/>
      <c r="X50" s="66">
        <f t="shared" si="5"/>
        <v>0</v>
      </c>
      <c r="Y50" s="67"/>
      <c r="Z50" s="67"/>
      <c r="AA50" s="68"/>
      <c r="AB50" s="33"/>
      <c r="AC50" s="31"/>
    </row>
    <row r="51" spans="1:29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1"/>
      <c r="W51" s="21"/>
      <c r="X51" s="69">
        <f>ROUND(SUM(X39:AA50),2)</f>
        <v>0</v>
      </c>
      <c r="Y51" s="70"/>
      <c r="Z51" s="70"/>
      <c r="AA51" s="71"/>
      <c r="AB51" s="7"/>
    </row>
    <row r="52" spans="1:29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2" t="s">
        <v>36</v>
      </c>
      <c r="N52" s="82"/>
      <c r="O52" s="82"/>
      <c r="P52" s="82"/>
      <c r="Q52" s="82"/>
      <c r="R52" s="82"/>
      <c r="S52" s="82"/>
      <c r="T52" s="82"/>
      <c r="U52" s="82"/>
      <c r="V52" s="82"/>
      <c r="W52" s="83"/>
      <c r="X52" s="72"/>
      <c r="Y52" s="73"/>
      <c r="Z52" s="73"/>
      <c r="AA52" s="74"/>
      <c r="AB52" s="23" t="s">
        <v>32</v>
      </c>
      <c r="AC52" s="5"/>
    </row>
    <row r="53" spans="1:2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19" t="s">
        <v>33</v>
      </c>
      <c r="AC53" s="5"/>
    </row>
    <row r="54" spans="1:29" x14ac:dyDescent="0.25">
      <c r="A54" s="18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5" t="s">
        <v>37</v>
      </c>
      <c r="Q54" s="65"/>
      <c r="R54" s="65"/>
      <c r="S54" s="65"/>
      <c r="T54" s="65"/>
      <c r="U54" s="65"/>
      <c r="V54" s="65"/>
      <c r="W54" s="65"/>
      <c r="X54" s="7"/>
      <c r="Y54" s="7"/>
      <c r="Z54" s="7"/>
      <c r="AA54" s="7"/>
      <c r="AB54" s="7">
        <v>5</v>
      </c>
    </row>
  </sheetData>
  <sheetProtection algorithmName="SHA-512" hashValue="+vKN0k9SN+lCux7kepYfzRv6c9ECg5tjDruIm2cUyDeG5o2cgE+3GLp18BNw6iGc4hcNRqYG2bv8nj0Lb2/gQA==" saltValue="p061Cz5jsbWRtw2GvOEdnQ==" spinCount="100000" sheet="1" objects="1" scenarios="1"/>
  <mergeCells count="124">
    <mergeCell ref="Q48:S48"/>
    <mergeCell ref="Q49:S49"/>
    <mergeCell ref="Q50:S50"/>
    <mergeCell ref="M52:W52"/>
    <mergeCell ref="Q36:S37"/>
    <mergeCell ref="Q38:S38"/>
    <mergeCell ref="Q39:S39"/>
    <mergeCell ref="Q40:S40"/>
    <mergeCell ref="Q41:S41"/>
    <mergeCell ref="Q42:S42"/>
    <mergeCell ref="Q43:S43"/>
    <mergeCell ref="Q44:S44"/>
    <mergeCell ref="Q45:S45"/>
    <mergeCell ref="N46:P46"/>
    <mergeCell ref="N36:P37"/>
    <mergeCell ref="N47:P47"/>
    <mergeCell ref="N48:P48"/>
    <mergeCell ref="N49:P49"/>
    <mergeCell ref="N50:P50"/>
    <mergeCell ref="T36:W37"/>
    <mergeCell ref="T38:W38"/>
    <mergeCell ref="T39:W39"/>
    <mergeCell ref="N38:P38"/>
    <mergeCell ref="N39:P39"/>
    <mergeCell ref="X36:AA37"/>
    <mergeCell ref="X38:AA38"/>
    <mergeCell ref="X39:AA39"/>
    <mergeCell ref="X40:AA40"/>
    <mergeCell ref="X41:AA41"/>
    <mergeCell ref="X42:AA42"/>
    <mergeCell ref="X43:AA43"/>
    <mergeCell ref="X44:AA44"/>
    <mergeCell ref="X45:AA45"/>
    <mergeCell ref="N40:P40"/>
    <mergeCell ref="N41:P41"/>
    <mergeCell ref="N42:P42"/>
    <mergeCell ref="N43:P43"/>
    <mergeCell ref="N44:P44"/>
    <mergeCell ref="N45:P45"/>
    <mergeCell ref="T40:W40"/>
    <mergeCell ref="T41:W41"/>
    <mergeCell ref="T42:W42"/>
    <mergeCell ref="T43:W43"/>
    <mergeCell ref="T44:W44"/>
    <mergeCell ref="T45:W45"/>
    <mergeCell ref="P54:W54"/>
    <mergeCell ref="X48:AA48"/>
    <mergeCell ref="X49:AA49"/>
    <mergeCell ref="X50:AA50"/>
    <mergeCell ref="X51:AA52"/>
    <mergeCell ref="A36:A38"/>
    <mergeCell ref="B38:D38"/>
    <mergeCell ref="B36:M37"/>
    <mergeCell ref="E38:G38"/>
    <mergeCell ref="H38:J38"/>
    <mergeCell ref="K38:M38"/>
    <mergeCell ref="E42:G42"/>
    <mergeCell ref="H42:J42"/>
    <mergeCell ref="K42:M42"/>
    <mergeCell ref="E39:G39"/>
    <mergeCell ref="H39:J39"/>
    <mergeCell ref="K39:M39"/>
    <mergeCell ref="E40:G40"/>
    <mergeCell ref="H40:J40"/>
    <mergeCell ref="K40:M40"/>
    <mergeCell ref="E41:G41"/>
    <mergeCell ref="H41:J41"/>
    <mergeCell ref="K41:M41"/>
    <mergeCell ref="B46:D46"/>
    <mergeCell ref="AB4:AB6"/>
    <mergeCell ref="A2:AB2"/>
    <mergeCell ref="A20:A22"/>
    <mergeCell ref="B20:N20"/>
    <mergeCell ref="O20:AA20"/>
    <mergeCell ref="B5:AA5"/>
    <mergeCell ref="A4:A6"/>
    <mergeCell ref="B4:N4"/>
    <mergeCell ref="O4:AA4"/>
    <mergeCell ref="AB20:AB22"/>
    <mergeCell ref="B21:AA21"/>
    <mergeCell ref="B47:D47"/>
    <mergeCell ref="B50:D50"/>
    <mergeCell ref="B39:D39"/>
    <mergeCell ref="B40:D40"/>
    <mergeCell ref="B41:D41"/>
    <mergeCell ref="B42:D42"/>
    <mergeCell ref="B43:D43"/>
    <mergeCell ref="B48:D48"/>
    <mergeCell ref="B49:D49"/>
    <mergeCell ref="E43:G43"/>
    <mergeCell ref="H43:J43"/>
    <mergeCell ref="K43:M43"/>
    <mergeCell ref="B44:D44"/>
    <mergeCell ref="B45:D45"/>
    <mergeCell ref="E44:G44"/>
    <mergeCell ref="H44:J44"/>
    <mergeCell ref="K44:M44"/>
    <mergeCell ref="E45:G45"/>
    <mergeCell ref="H45:J45"/>
    <mergeCell ref="K45:M45"/>
    <mergeCell ref="X46:AA46"/>
    <mergeCell ref="X47:AA47"/>
    <mergeCell ref="E50:G50"/>
    <mergeCell ref="H50:J50"/>
    <mergeCell ref="K50:M50"/>
    <mergeCell ref="E46:G46"/>
    <mergeCell ref="H46:J46"/>
    <mergeCell ref="K46:M46"/>
    <mergeCell ref="E47:G47"/>
    <mergeCell ref="H47:J47"/>
    <mergeCell ref="K47:M47"/>
    <mergeCell ref="E48:G48"/>
    <mergeCell ref="H48:J48"/>
    <mergeCell ref="K48:M48"/>
    <mergeCell ref="E49:G49"/>
    <mergeCell ref="H49:J49"/>
    <mergeCell ref="K49:M49"/>
    <mergeCell ref="T49:W49"/>
    <mergeCell ref="T50:W50"/>
    <mergeCell ref="T46:W46"/>
    <mergeCell ref="T47:W47"/>
    <mergeCell ref="T48:W48"/>
    <mergeCell ref="Q46:S46"/>
    <mergeCell ref="Q47:S47"/>
  </mergeCells>
  <pageMargins left="1.299212598425197" right="0.70866141732283472" top="0.74803149606299213" bottom="0.15748031496062992" header="0.19685039370078741" footer="0.1968503937007874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Kulhawik.Henryk</dc:creator>
  <cp:lastModifiedBy>Kulhawik.Henryk</cp:lastModifiedBy>
  <cp:lastPrinted>2022-11-23T12:55:33Z</cp:lastPrinted>
  <dcterms:created xsi:type="dcterms:W3CDTF">2016-09-14T10:28:01Z</dcterms:created>
  <dcterms:modified xsi:type="dcterms:W3CDTF">2022-11-23T12:56:36Z</dcterms:modified>
</cp:coreProperties>
</file>